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hullavarad\Desktop\"/>
    </mc:Choice>
  </mc:AlternateContent>
  <bookViews>
    <workbookView xWindow="-15" yWindow="-15" windowWidth="14865" windowHeight="9030"/>
  </bookViews>
  <sheets>
    <sheet name="Report Form" sheetId="1" r:id="rId1"/>
    <sheet name="Example" sheetId="3" r:id="rId2"/>
  </sheets>
  <calcPr calcId="152511"/>
</workbook>
</file>

<file path=xl/calcChain.xml><?xml version="1.0" encoding="utf-8"?>
<calcChain xmlns="http://schemas.openxmlformats.org/spreadsheetml/2006/main">
  <c r="A38" i="1" l="1"/>
  <c r="G6" i="1" s="1"/>
  <c r="E6" i="1" s="1"/>
  <c r="C6" i="1" s="1"/>
  <c r="B6" i="1" s="1"/>
  <c r="D7" i="3" l="1"/>
  <c r="F7" i="3"/>
  <c r="H7" i="3"/>
  <c r="D8" i="3"/>
  <c r="F8" i="3"/>
  <c r="H8" i="3"/>
  <c r="D9" i="3"/>
  <c r="F9" i="3"/>
  <c r="H9" i="3"/>
  <c r="D10" i="3"/>
  <c r="F10" i="3"/>
  <c r="H10" i="3"/>
  <c r="D11" i="3"/>
  <c r="F11" i="3"/>
  <c r="H11" i="3"/>
  <c r="D12" i="3"/>
  <c r="F12" i="3"/>
  <c r="H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H19" i="3"/>
  <c r="H18" i="3"/>
  <c r="H17" i="3"/>
  <c r="H16" i="3"/>
  <c r="H15" i="3"/>
  <c r="H14" i="3"/>
  <c r="H13" i="3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  <c r="H7" i="1"/>
  <c r="F7" i="1"/>
  <c r="D7" i="1"/>
</calcChain>
</file>

<file path=xl/sharedStrings.xml><?xml version="1.0" encoding="utf-8"?>
<sst xmlns="http://schemas.openxmlformats.org/spreadsheetml/2006/main" count="78" uniqueCount="38">
  <si>
    <t>Diesel Engines*</t>
  </si>
  <si>
    <t>Facility:</t>
  </si>
  <si>
    <t>Application #:</t>
  </si>
  <si>
    <t>Limit:</t>
  </si>
  <si>
    <t>Amount Consumed</t>
  </si>
  <si>
    <t>Rolling Total  *</t>
  </si>
  <si>
    <t>(Calculation)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</si>
  <si>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</si>
  <si>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</si>
  <si>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</si>
  <si>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</si>
  <si>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</si>
  <si>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</si>
  <si>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</si>
  <si>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</si>
  <si>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</si>
  <si>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</si>
  <si>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</si>
  <si>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</si>
  <si>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*  if at any time the rolling total exceeds the pre-approved limit, report the exceedance within 30-days to: </t>
  </si>
  <si>
    <t>State of Alaska Department of Environmental Conservation</t>
  </si>
  <si>
    <t>610 University Avenue</t>
  </si>
  <si>
    <t>Fairbanks, AK 99709-3643</t>
  </si>
  <si>
    <t>attn:  Compliance Technician</t>
  </si>
  <si>
    <t>(907) 451-2139</t>
  </si>
  <si>
    <t>(907) 451-2187 (fax)</t>
  </si>
  <si>
    <t>*  18 AAC 50.230(c)  Limits on the allowable emissions of, or potential to emit, nitrogen oxides from</t>
  </si>
  <si>
    <t>diesel engines established by restricting the amount of fuel burned in the engine(s).</t>
  </si>
  <si>
    <t xml:space="preserve">* Rolling Total = Current month's fuel usage + the previous 11-months' fuel usage.  </t>
  </si>
  <si>
    <t>For example, January 2000's rolling total would equal the January 2000 fuel usage plus the previous eleven months' fuel usage</t>
  </si>
  <si>
    <t xml:space="preserve"> (from February 1999 through December 1999)</t>
  </si>
  <si>
    <t xml:space="preserve">DEC.AQ.airreports@alaska.gov </t>
  </si>
  <si>
    <t>(907) 451-5173</t>
  </si>
  <si>
    <t>PAEL Diesel Engines*</t>
  </si>
  <si>
    <t>Facility Name:</t>
  </si>
  <si>
    <t>PAEL #:</t>
  </si>
  <si>
    <t>For example, January 2019's rolling total would equal the January 2019 fuel usage plus the previous eleven months' fuel usage</t>
  </si>
  <si>
    <t xml:space="preserve"> (from February 2018 through December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</si>
</sst>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8" x14ac:knownFonts="1">
    <font>
      <sz val="10"/>
      <name val="Arial"/>
    </font>
    <font>
      <sz val="12"/>
      <name val="Britannic Bold"/>
      <family val="2"/>
    </font>
    <font>
      <sz val="10"/>
      <name val="Britannic Bold"/>
      <family val="2"/>
    </font>
    <font>
      <sz val="12"/>
      <name val="Bookman Old Style"/>
      <family val="1"/>
    </font>
    <font>
      <i/>
      <sz val="10"/>
      <name val="Britannic Bold"/>
      <family val="2"/>
    </font>
    <font>
      <sz val="11"/>
      <name val="Britannic Bold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/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/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0" borderId="11" xfId="0" applyFont="1" applyBorder="1" applyAlignment="1"/>
    <xf numFmtId="0" fontId="2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2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1" applyFont="1" applyAlignment="1" applyProtection="1"/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2" fillId="0" borderId="12" xfId="0" applyFont="1" applyFill="1" applyBorder="1" applyAlignment="1">
      <alignment horizontal="center"/>
    </xf>
    <xf numFmtId="164" fontId="2" fillId="0" borderId="0" xfId="0" applyNumberFormat="1" applyFont="1" applyAlignment="1"/>
    <xf numFmtId="0" fontId="1" fillId="0" borderId="7" xfId="0" applyNumberFormat="1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1076326</xdr:colOff>
      <xdr:row>8</xdr:row>
      <xdr:rowOff>104772</xdr:rowOff>
    </xdr:from>
    <xdr:to>
      <xdr:col>7</xdr:col>
      <xdr:colOff>552451</xdr:colOff>
      <xdr:row>14</xdr:row>
      <xdr:rowOff>57147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 rot="-1524487">
          <a:off x="1076326" y="1838322"/>
          <a:ext cx="6924675" cy="10953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720">
              <a:ln w="9525">
                <a:solidFill>
                  <a:srgbClr val="969696"/>
                </a:solidFill>
                <a:round/>
                <a:headEnd/>
                <a:tailEnd/>
              </a:ln>
              <a:noFill/>
              <a:effectLst>
                <a:outerShdw dist="45791" dir="3378596" algn="ctr" rotWithShape="0">
                  <a:srgbClr val="4D4D4D"/>
                </a:outerShdw>
              </a:effectLst>
              <a:latin typeface="Arial"/>
              <a:cs typeface="Arial"/>
            </a:rPr>
            <a:t>EXAMPLE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C.AQ.airreports@alaska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EC.AQ.airreports@alask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Normal="100" workbookViewId="0">
      <selection activeCell="I33" sqref="I33"/>
    </sheetView>
  </sheetViews>
  <sheetFormatPr defaultColWidth="16.7109375" defaultRowHeight="12.75" x14ac:dyDescent="0.2"/>
  <cols>
    <col min="1" max="1" width="22.85546875" style="4" customWidth="1"/>
    <col min="2" max="3" width="15.7109375" style="4" customWidth="1"/>
    <col min="4" max="4" width="16.28515625" style="4" customWidth="1"/>
    <col min="5" max="5" width="15.7109375" style="4" customWidth="1"/>
    <col min="6" max="6" width="16.28515625" style="4" customWidth="1"/>
    <col min="7" max="7" width="15.7109375" style="4" customWidth="1"/>
    <col min="8" max="8" width="16.28515625" style="4" customWidth="1"/>
    <col min="9" max="16384" width="16.7109375" style="4"/>
  </cols>
  <sheetData>
    <row r="1" spans="1:8" ht="15" x14ac:dyDescent="0.2">
      <c r="A1" s="1" t="s">
        <v>33</v>
      </c>
      <c r="B1" s="2"/>
      <c r="C1" s="2"/>
      <c r="D1" s="2"/>
      <c r="E1" s="2"/>
      <c r="F1" s="2"/>
      <c r="G1" s="3"/>
      <c r="H1" s="3"/>
    </row>
    <row r="2" spans="1:8" ht="15.75" x14ac:dyDescent="0.25">
      <c r="A2" s="1" t="s">
        <v>34</v>
      </c>
      <c r="B2" s="5"/>
      <c r="C2" s="6"/>
      <c r="D2" s="6"/>
      <c r="E2" s="6"/>
      <c r="F2" s="6"/>
      <c r="G2" s="7"/>
      <c r="H2" s="7"/>
    </row>
    <row r="3" spans="1:8" ht="15.75" x14ac:dyDescent="0.25">
      <c r="A3" s="1" t="s">
        <v>35</v>
      </c>
      <c r="B3" s="5"/>
      <c r="C3" s="6"/>
      <c r="D3" s="6"/>
      <c r="E3" s="6"/>
      <c r="F3" s="6"/>
      <c r="G3" s="7"/>
      <c r="H3" s="7"/>
    </row>
    <row r="4" spans="1:8" ht="15.75" x14ac:dyDescent="0.25">
      <c r="A4" s="8" t="s">
        <v>3</v>
      </c>
      <c r="B4" s="5"/>
      <c r="C4" s="6"/>
      <c r="D4" s="6"/>
      <c r="E4" s="6"/>
      <c r="F4" s="6"/>
      <c r="G4" s="7"/>
      <c r="H4" s="7"/>
    </row>
    <row r="5" spans="1:8" s="14" customFormat="1" ht="30" x14ac:dyDescent="0.2">
      <c r="A5" s="9"/>
      <c r="B5" s="10" t="s">
        <v>4</v>
      </c>
      <c r="C5" s="11" t="s">
        <v>4</v>
      </c>
      <c r="D5" s="12" t="s">
        <v>5</v>
      </c>
      <c r="E5" s="12" t="s">
        <v>4</v>
      </c>
      <c r="F5" s="13" t="s">
        <v>5</v>
      </c>
      <c r="G5" s="12" t="s">
        <v>4</v>
      </c>
      <c r="H5" s="12" t="s">
        <v>5</v>
      </c>
    </row>
    <row r="6" spans="1:8" s="14" customFormat="1" ht="15.75" thickBot="1" x14ac:dyDescent="0.25">
      <c r="A6" s="15"/>
      <c r="B6" s="16">
        <f ca="1">C6-1</f>
        <v>2015</v>
      </c>
      <c r="C6" s="17">
        <f ca="1">E6-1</f>
        <v>2016</v>
      </c>
      <c r="D6" s="18" t="s">
        <v>6</v>
      </c>
      <c r="E6" s="18">
        <f ca="1">G6-1</f>
        <v>2017</v>
      </c>
      <c r="F6" s="19" t="s">
        <v>6</v>
      </c>
      <c r="G6" s="42">
        <f ca="1">YEAR(A38)-1</f>
        <v>2018</v>
      </c>
      <c r="H6" s="18" t="s">
        <v>6</v>
      </c>
    </row>
    <row r="7" spans="1:8" ht="13.5" thickTop="1" x14ac:dyDescent="0.2">
      <c r="A7" s="20"/>
      <c r="B7" s="21"/>
      <c r="C7" s="21"/>
      <c r="D7" s="22">
        <f>SUM(B8:B19)</f>
        <v>0</v>
      </c>
      <c r="E7" s="21"/>
      <c r="F7" s="22">
        <f>SUM(C8:C19)</f>
        <v>0</v>
      </c>
      <c r="G7" s="38"/>
      <c r="H7" s="22">
        <f>SUM(E8:E19)</f>
        <v>0</v>
      </c>
    </row>
    <row r="8" spans="1:8" ht="15" x14ac:dyDescent="0.2">
      <c r="A8" s="23" t="s">
        <v>7</v>
      </c>
      <c r="B8" s="24"/>
      <c r="C8" s="24"/>
      <c r="D8" s="25">
        <f>SUM(C8,B9:B19)</f>
        <v>0</v>
      </c>
      <c r="E8" s="24"/>
      <c r="F8" s="25">
        <f>SUM(E8,C9:C19)</f>
        <v>0</v>
      </c>
      <c r="G8" s="39"/>
      <c r="H8" s="25">
        <f>SUM(G8,E9:E19)</f>
        <v>0</v>
      </c>
    </row>
    <row r="9" spans="1:8" ht="15" x14ac:dyDescent="0.2">
      <c r="A9" s="23" t="s">
        <v>8</v>
      </c>
      <c r="B9" s="24"/>
      <c r="C9" s="24"/>
      <c r="D9" s="25">
        <f>SUM(C8:C9,B10:B19)</f>
        <v>0</v>
      </c>
      <c r="E9" s="24"/>
      <c r="F9" s="25">
        <f>SUM(E8:E9,C10:C19)</f>
        <v>0</v>
      </c>
      <c r="G9" s="39"/>
      <c r="H9" s="25">
        <f>SUM(G8:G9,E10:E19)</f>
        <v>0</v>
      </c>
    </row>
    <row r="10" spans="1:8" ht="15" x14ac:dyDescent="0.2">
      <c r="A10" s="23" t="s">
        <v>9</v>
      </c>
      <c r="B10" s="24"/>
      <c r="C10" s="24"/>
      <c r="D10" s="25">
        <f>SUM(C8:C10,B11:B19)</f>
        <v>0</v>
      </c>
      <c r="E10" s="24"/>
      <c r="F10" s="25">
        <f>SUM(E8:E10,C11:C19)</f>
        <v>0</v>
      </c>
      <c r="G10" s="39"/>
      <c r="H10" s="25">
        <f>SUM(G8:G10,E11:E19)</f>
        <v>0</v>
      </c>
    </row>
    <row r="11" spans="1:8" ht="15" x14ac:dyDescent="0.2">
      <c r="A11" s="23" t="s">
        <v>10</v>
      </c>
      <c r="B11" s="24"/>
      <c r="C11" s="24"/>
      <c r="D11" s="25">
        <f>SUM(C8:C11,B12:B19)</f>
        <v>0</v>
      </c>
      <c r="E11" s="24"/>
      <c r="F11" s="25">
        <f>SUM(E8:E11,C12:C19)</f>
        <v>0</v>
      </c>
      <c r="G11" s="39"/>
      <c r="H11" s="25">
        <f>SUM(G8:G11,E12:E19)</f>
        <v>0</v>
      </c>
    </row>
    <row r="12" spans="1:8" ht="15" x14ac:dyDescent="0.2">
      <c r="A12" s="23" t="s">
        <v>11</v>
      </c>
      <c r="B12" s="24"/>
      <c r="C12" s="24"/>
      <c r="D12" s="25">
        <f>SUM(C8:C12,B13:B19)</f>
        <v>0</v>
      </c>
      <c r="E12" s="24"/>
      <c r="F12" s="25">
        <f>SUM(E8:E12,C13:C19)</f>
        <v>0</v>
      </c>
      <c r="G12" s="39"/>
      <c r="H12" s="25">
        <f>SUM(G8:G12,E13:E19)</f>
        <v>0</v>
      </c>
    </row>
    <row r="13" spans="1:8" ht="15" x14ac:dyDescent="0.2">
      <c r="A13" s="23" t="s">
        <v>12</v>
      </c>
      <c r="B13" s="24"/>
      <c r="C13" s="24"/>
      <c r="D13" s="25">
        <f>SUM(C8:C13,B14:B19)</f>
        <v>0</v>
      </c>
      <c r="E13" s="24"/>
      <c r="F13" s="25">
        <f>SUM(E8:E13,C14:C19)</f>
        <v>0</v>
      </c>
      <c r="G13" s="39"/>
      <c r="H13" s="25">
        <f>SUM(G8:G13,E14:E19)</f>
        <v>0</v>
      </c>
    </row>
    <row r="14" spans="1:8" ht="15" x14ac:dyDescent="0.2">
      <c r="A14" s="23" t="s">
        <v>13</v>
      </c>
      <c r="B14" s="24"/>
      <c r="C14" s="24"/>
      <c r="D14" s="25">
        <f>SUM(C8:C14,B15:B19)</f>
        <v>0</v>
      </c>
      <c r="E14" s="40"/>
      <c r="F14" s="25">
        <f>SUM(E8:E14,C15:C19)</f>
        <v>0</v>
      </c>
      <c r="G14" s="39"/>
      <c r="H14" s="25">
        <f>SUM(G8:G14,E15:E19)</f>
        <v>0</v>
      </c>
    </row>
    <row r="15" spans="1:8" ht="15" x14ac:dyDescent="0.2">
      <c r="A15" s="23" t="s">
        <v>14</v>
      </c>
      <c r="B15" s="24"/>
      <c r="C15" s="24"/>
      <c r="D15" s="25">
        <f>SUM(C8:C15,B16:B19)</f>
        <v>0</v>
      </c>
      <c r="E15" s="40"/>
      <c r="F15" s="25">
        <f>SUM(E8:E15,C16:C19)</f>
        <v>0</v>
      </c>
      <c r="G15" s="39"/>
      <c r="H15" s="25">
        <f>SUM(G8:G15,E16:E19)</f>
        <v>0</v>
      </c>
    </row>
    <row r="16" spans="1:8" ht="15" x14ac:dyDescent="0.2">
      <c r="A16" s="23" t="s">
        <v>15</v>
      </c>
      <c r="B16" s="24"/>
      <c r="C16" s="24"/>
      <c r="D16" s="25">
        <f>SUM(C8:C16,B17:B19)</f>
        <v>0</v>
      </c>
      <c r="E16" s="40"/>
      <c r="F16" s="25">
        <f>SUM(E8:E16,C17:C19)</f>
        <v>0</v>
      </c>
      <c r="G16" s="39"/>
      <c r="H16" s="25">
        <f>SUM(G8:G16,E17:E19)</f>
        <v>0</v>
      </c>
    </row>
    <row r="17" spans="1:8" ht="15" x14ac:dyDescent="0.2">
      <c r="A17" s="23" t="s">
        <v>16</v>
      </c>
      <c r="B17" s="24"/>
      <c r="C17" s="24"/>
      <c r="D17" s="25">
        <f>SUM(C8:C17,B18:B19)</f>
        <v>0</v>
      </c>
      <c r="E17" s="40"/>
      <c r="F17" s="25">
        <f>SUM(E8:E17,C18:C19)</f>
        <v>0</v>
      </c>
      <c r="G17" s="39"/>
      <c r="H17" s="25">
        <f>SUM(G8:G17,E18:E19)</f>
        <v>0</v>
      </c>
    </row>
    <row r="18" spans="1:8" ht="15" x14ac:dyDescent="0.2">
      <c r="A18" s="23" t="s">
        <v>17</v>
      </c>
      <c r="B18" s="24"/>
      <c r="C18" s="24"/>
      <c r="D18" s="25">
        <f>SUM(C8:C18,B19)</f>
        <v>0</v>
      </c>
      <c r="E18" s="40"/>
      <c r="F18" s="25">
        <f>SUM(E8:E18,C19)</f>
        <v>0</v>
      </c>
      <c r="G18" s="39"/>
      <c r="H18" s="25">
        <f>SUM(G8:G18,E19)</f>
        <v>0</v>
      </c>
    </row>
    <row r="19" spans="1:8" ht="15" x14ac:dyDescent="0.2">
      <c r="A19" s="23" t="s">
        <v>18</v>
      </c>
      <c r="B19" s="24"/>
      <c r="C19" s="24"/>
      <c r="D19" s="25">
        <f>SUM(C8:C19)</f>
        <v>0</v>
      </c>
      <c r="E19" s="40"/>
      <c r="F19" s="25">
        <f>SUM(E8:E19)</f>
        <v>0</v>
      </c>
      <c r="G19" s="39"/>
      <c r="H19" s="25">
        <f>SUM(G8:G19)</f>
        <v>0</v>
      </c>
    </row>
    <row r="20" spans="1:8" x14ac:dyDescent="0.2">
      <c r="A20" s="27"/>
      <c r="B20" s="27"/>
      <c r="C20" s="27"/>
      <c r="D20" s="27"/>
      <c r="E20" s="27"/>
      <c r="F20" s="27"/>
    </row>
    <row r="21" spans="1:8" x14ac:dyDescent="0.2">
      <c r="A21" s="28" t="s">
        <v>19</v>
      </c>
      <c r="B21" s="29"/>
      <c r="C21" s="29"/>
      <c r="D21" s="29"/>
      <c r="E21" s="29"/>
      <c r="F21" s="29"/>
    </row>
    <row r="22" spans="1:8" x14ac:dyDescent="0.2">
      <c r="A22" s="29"/>
      <c r="B22" s="29"/>
      <c r="C22" s="29"/>
      <c r="D22" s="29"/>
      <c r="E22" s="29"/>
      <c r="F22" s="29"/>
    </row>
    <row r="23" spans="1:8" ht="14.25" x14ac:dyDescent="0.2">
      <c r="A23" s="30" t="s">
        <v>20</v>
      </c>
      <c r="B23" s="31"/>
      <c r="C23" s="31"/>
      <c r="D23" s="31"/>
      <c r="E23" s="31"/>
      <c r="F23" s="31"/>
    </row>
    <row r="24" spans="1:8" ht="14.25" x14ac:dyDescent="0.2">
      <c r="A24" s="30" t="s">
        <v>21</v>
      </c>
      <c r="B24" s="31"/>
      <c r="C24" s="31"/>
      <c r="D24" s="31"/>
      <c r="E24" s="31"/>
      <c r="F24" s="31"/>
    </row>
    <row r="25" spans="1:8" ht="14.25" x14ac:dyDescent="0.2">
      <c r="A25" s="30" t="s">
        <v>22</v>
      </c>
      <c r="B25" s="31"/>
      <c r="C25" s="31"/>
      <c r="D25" s="31"/>
      <c r="E25" s="31"/>
      <c r="F25" s="31"/>
    </row>
    <row r="26" spans="1:8" ht="14.25" x14ac:dyDescent="0.2">
      <c r="A26" s="30" t="s">
        <v>23</v>
      </c>
      <c r="B26" s="31"/>
      <c r="C26" s="31"/>
      <c r="D26" s="31"/>
      <c r="E26" s="31"/>
      <c r="F26" s="31"/>
    </row>
    <row r="27" spans="1:8" ht="14.25" x14ac:dyDescent="0.2">
      <c r="A27" s="37" t="s">
        <v>31</v>
      </c>
      <c r="B27" s="31"/>
      <c r="C27" s="31"/>
      <c r="D27" s="31"/>
      <c r="E27" s="31"/>
      <c r="F27" s="31"/>
    </row>
    <row r="28" spans="1:8" ht="14.25" x14ac:dyDescent="0.2">
      <c r="A28" s="30" t="s">
        <v>24</v>
      </c>
      <c r="B28" s="31"/>
      <c r="C28" s="31"/>
      <c r="D28" s="31"/>
      <c r="E28" s="31"/>
      <c r="F28" s="31"/>
    </row>
    <row r="29" spans="1:8" ht="14.25" x14ac:dyDescent="0.2">
      <c r="A29" s="30" t="s">
        <v>25</v>
      </c>
      <c r="B29" s="31"/>
      <c r="C29" s="31"/>
      <c r="D29" s="31"/>
      <c r="E29" s="31"/>
      <c r="F29" s="31"/>
    </row>
    <row r="30" spans="1:8" x14ac:dyDescent="0.2">
      <c r="A30" s="32"/>
    </row>
    <row r="31" spans="1:8" x14ac:dyDescent="0.2">
      <c r="A31" s="32" t="s">
        <v>26</v>
      </c>
      <c r="B31" s="33"/>
      <c r="C31" s="33"/>
      <c r="D31" s="33"/>
      <c r="E31" s="33"/>
      <c r="F31" s="33"/>
    </row>
    <row r="32" spans="1:8" x14ac:dyDescent="0.2">
      <c r="A32" s="32" t="s">
        <v>27</v>
      </c>
      <c r="B32" s="33"/>
      <c r="C32" s="33"/>
      <c r="D32" s="33"/>
      <c r="E32" s="33"/>
      <c r="F32" s="33"/>
    </row>
    <row r="34" spans="1:6" x14ac:dyDescent="0.2">
      <c r="A34" s="32" t="s">
        <v>28</v>
      </c>
      <c r="B34" s="34"/>
      <c r="C34" s="34"/>
      <c r="D34" s="34"/>
      <c r="E34" s="34"/>
      <c r="F34" s="34"/>
    </row>
    <row r="35" spans="1:6" x14ac:dyDescent="0.2">
      <c r="A35" s="4" t="s">
        <v>36</v>
      </c>
    </row>
    <row r="36" spans="1:6" x14ac:dyDescent="0.2">
      <c r="A36" s="4" t="s">
        <v>37</v>
      </c>
    </row>
    <row r="38" spans="1:6" hidden="1" x14ac:dyDescent="0.2">
      <c r="A38" s="41">
        <f ca="1">TODAY()</f>
        <v>43496</v>
      </c>
    </row>
  </sheetData>
  <phoneticPr fontId="0" type="noConversion"/>
  <hyperlinks>
    <hyperlink ref="A27" r:id="rId1" display="mailto:DEC.AQ.airreports@alaska.gov"/>
  </hyperlinks>
  <pageMargins left="0.32" right="0.17" top="1" bottom="1" header="0.5" footer="0.5"/>
  <pageSetup scale="94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E27" sqref="E27"/>
    </sheetView>
  </sheetViews>
  <sheetFormatPr defaultColWidth="16.7109375" defaultRowHeight="12.75" x14ac:dyDescent="0.2"/>
  <cols>
    <col min="1" max="1" width="16.28515625" style="4" customWidth="1"/>
    <col min="2" max="3" width="15.7109375" style="4" customWidth="1"/>
    <col min="4" max="4" width="16.28515625" style="4" customWidth="1"/>
    <col min="5" max="5" width="15.7109375" style="4" customWidth="1"/>
    <col min="6" max="6" width="16.28515625" style="4" customWidth="1"/>
    <col min="7" max="7" width="15.7109375" style="4" customWidth="1"/>
    <col min="8" max="8" width="16.28515625" style="4" customWidth="1"/>
    <col min="9" max="16384" width="16.7109375" style="4"/>
  </cols>
  <sheetData>
    <row r="1" spans="1:10" ht="15" x14ac:dyDescent="0.2">
      <c r="A1" s="1" t="s">
        <v>0</v>
      </c>
      <c r="B1" s="2"/>
      <c r="C1" s="2"/>
      <c r="D1" s="2"/>
      <c r="E1" s="2"/>
      <c r="F1" s="2"/>
      <c r="G1" s="3"/>
      <c r="H1" s="3"/>
      <c r="J1" s="35"/>
    </row>
    <row r="2" spans="1:10" ht="15.75" x14ac:dyDescent="0.25">
      <c r="A2" s="1" t="s">
        <v>1</v>
      </c>
      <c r="B2" s="5"/>
      <c r="C2" s="6"/>
      <c r="D2" s="6"/>
      <c r="E2" s="6"/>
      <c r="F2" s="6"/>
      <c r="G2" s="7"/>
      <c r="H2" s="7"/>
      <c r="J2" s="35"/>
    </row>
    <row r="3" spans="1:10" ht="15.75" x14ac:dyDescent="0.25">
      <c r="A3" s="1" t="s">
        <v>2</v>
      </c>
      <c r="B3" s="5"/>
      <c r="C3" s="6"/>
      <c r="D3" s="6"/>
      <c r="E3" s="6"/>
      <c r="F3" s="6"/>
      <c r="G3" s="7"/>
      <c r="H3" s="7"/>
      <c r="J3" s="35"/>
    </row>
    <row r="4" spans="1:10" ht="15.75" x14ac:dyDescent="0.25">
      <c r="A4" s="8" t="s">
        <v>3</v>
      </c>
      <c r="B4" s="5"/>
      <c r="C4" s="6"/>
      <c r="D4" s="6"/>
      <c r="E4" s="6"/>
      <c r="F4" s="6"/>
      <c r="G4" s="7"/>
      <c r="H4" s="7"/>
      <c r="J4" s="35"/>
    </row>
    <row r="5" spans="1:10" s="14" customFormat="1" ht="30" x14ac:dyDescent="0.2">
      <c r="A5" s="9"/>
      <c r="B5" s="10" t="s">
        <v>4</v>
      </c>
      <c r="C5" s="11" t="s">
        <v>4</v>
      </c>
      <c r="D5" s="12" t="s">
        <v>5</v>
      </c>
      <c r="E5" s="12" t="s">
        <v>4</v>
      </c>
      <c r="F5" s="13" t="s">
        <v>5</v>
      </c>
      <c r="G5" s="12" t="s">
        <v>4</v>
      </c>
      <c r="H5" s="12" t="s">
        <v>5</v>
      </c>
      <c r="J5" s="35"/>
    </row>
    <row r="6" spans="1:10" s="14" customFormat="1" ht="15.75" thickBot="1" x14ac:dyDescent="0.25">
      <c r="A6" s="15"/>
      <c r="B6" s="16">
        <v>2009</v>
      </c>
      <c r="C6" s="17">
        <v>2010</v>
      </c>
      <c r="D6" s="18" t="s">
        <v>6</v>
      </c>
      <c r="E6" s="18">
        <v>2011</v>
      </c>
      <c r="F6" s="19" t="s">
        <v>6</v>
      </c>
      <c r="G6" s="18">
        <v>2012</v>
      </c>
      <c r="H6" s="18" t="s">
        <v>6</v>
      </c>
      <c r="J6" s="35"/>
    </row>
    <row r="7" spans="1:10" ht="13.5" thickTop="1" x14ac:dyDescent="0.2">
      <c r="A7" s="20"/>
      <c r="B7" s="21"/>
      <c r="C7" s="21"/>
      <c r="D7" s="22">
        <f>SUM(B8:B19)</f>
        <v>136</v>
      </c>
      <c r="E7" s="21"/>
      <c r="F7" s="22">
        <f>SUM(C8:C19)</f>
        <v>139</v>
      </c>
      <c r="G7" s="20"/>
      <c r="H7" s="22">
        <f>SUM(E8:E19)</f>
        <v>786</v>
      </c>
      <c r="J7" s="35"/>
    </row>
    <row r="8" spans="1:10" ht="15" x14ac:dyDescent="0.2">
      <c r="A8" s="23" t="s">
        <v>7</v>
      </c>
      <c r="B8" s="24">
        <v>10</v>
      </c>
      <c r="C8" s="24">
        <v>10</v>
      </c>
      <c r="D8" s="25">
        <f>SUM(C8,B9:B19)</f>
        <v>136</v>
      </c>
      <c r="E8" s="24">
        <v>15</v>
      </c>
      <c r="F8" s="25">
        <f>SUM(E8,C9:C19)</f>
        <v>144</v>
      </c>
      <c r="G8" s="26"/>
      <c r="H8" s="25">
        <f>SUM(G8,E9:E19)</f>
        <v>771</v>
      </c>
      <c r="J8" s="35"/>
    </row>
    <row r="9" spans="1:10" ht="15" x14ac:dyDescent="0.2">
      <c r="A9" s="23" t="s">
        <v>8</v>
      </c>
      <c r="B9" s="24">
        <v>12</v>
      </c>
      <c r="C9" s="24">
        <v>12</v>
      </c>
      <c r="D9" s="25">
        <f>SUM(C8:C9,B10:B19)</f>
        <v>136</v>
      </c>
      <c r="E9" s="24">
        <v>15</v>
      </c>
      <c r="F9" s="25">
        <f>SUM(E8:E9,C10:C19)</f>
        <v>147</v>
      </c>
      <c r="G9" s="26"/>
      <c r="H9" s="25">
        <f>SUM(G8:G9,E10:E19)</f>
        <v>756</v>
      </c>
      <c r="J9" s="35"/>
    </row>
    <row r="10" spans="1:10" ht="15" x14ac:dyDescent="0.2">
      <c r="A10" s="23" t="s">
        <v>9</v>
      </c>
      <c r="B10" s="24">
        <v>10</v>
      </c>
      <c r="C10" s="24">
        <v>14</v>
      </c>
      <c r="D10" s="25">
        <f>SUM(C8:C10,B11:B19)</f>
        <v>140</v>
      </c>
      <c r="E10" s="24">
        <v>15</v>
      </c>
      <c r="F10" s="25">
        <f>SUM(E8:E10,C11:C19)</f>
        <v>148</v>
      </c>
      <c r="G10" s="26"/>
      <c r="H10" s="25">
        <f>SUM(G8:G10,E11:E19)</f>
        <v>741</v>
      </c>
      <c r="J10" s="35"/>
    </row>
    <row r="11" spans="1:10" ht="15" x14ac:dyDescent="0.2">
      <c r="A11" s="23" t="s">
        <v>10</v>
      </c>
      <c r="B11" s="24">
        <v>11</v>
      </c>
      <c r="C11" s="24">
        <v>15</v>
      </c>
      <c r="D11" s="25">
        <f>SUM(C8:C11,B12:B19)</f>
        <v>144</v>
      </c>
      <c r="E11" s="24">
        <v>25</v>
      </c>
      <c r="F11" s="25">
        <f>SUM(E8:E11,C12:C19)</f>
        <v>158</v>
      </c>
      <c r="G11" s="26"/>
      <c r="H11" s="25">
        <f>SUM(G8:G11,E12:E19)</f>
        <v>716</v>
      </c>
      <c r="J11" s="35"/>
    </row>
    <row r="12" spans="1:10" ht="15" x14ac:dyDescent="0.2">
      <c r="A12" s="23" t="s">
        <v>11</v>
      </c>
      <c r="B12" s="24">
        <v>11</v>
      </c>
      <c r="C12" s="24">
        <v>15</v>
      </c>
      <c r="D12" s="25">
        <f>SUM(C8:C12,B13:B19)</f>
        <v>148</v>
      </c>
      <c r="E12" s="24">
        <v>300</v>
      </c>
      <c r="F12" s="25">
        <f>SUM(E8:E12,C13:C19)</f>
        <v>443</v>
      </c>
      <c r="G12" s="26"/>
      <c r="H12" s="25">
        <f>SUM(G8:G12,E13:E19)</f>
        <v>416</v>
      </c>
      <c r="J12" s="35"/>
    </row>
    <row r="13" spans="1:10" ht="15" x14ac:dyDescent="0.2">
      <c r="A13" s="23" t="s">
        <v>12</v>
      </c>
      <c r="B13" s="24">
        <v>12</v>
      </c>
      <c r="C13" s="24">
        <v>13</v>
      </c>
      <c r="D13" s="25">
        <f>SUM(C8:C13,B14:B19)</f>
        <v>149</v>
      </c>
      <c r="E13" s="24">
        <v>300</v>
      </c>
      <c r="F13" s="25">
        <f>SUM(E8:E13,C14:C19)</f>
        <v>730</v>
      </c>
      <c r="G13" s="26"/>
      <c r="H13" s="25">
        <f>SUM(G8:G13,E14:E19)</f>
        <v>116</v>
      </c>
    </row>
    <row r="14" spans="1:10" ht="15" x14ac:dyDescent="0.2">
      <c r="A14" s="23" t="s">
        <v>13</v>
      </c>
      <c r="B14" s="24">
        <v>15</v>
      </c>
      <c r="C14" s="24">
        <v>15</v>
      </c>
      <c r="D14" s="25">
        <f>SUM(C8:C14,B15:B19)</f>
        <v>149</v>
      </c>
      <c r="E14" s="24">
        <v>20</v>
      </c>
      <c r="F14" s="25">
        <f>SUM(E8:E14,C15:C19)</f>
        <v>735</v>
      </c>
      <c r="G14" s="26"/>
      <c r="H14" s="25">
        <f>SUM(G8:G14,E15:E19)</f>
        <v>96</v>
      </c>
    </row>
    <row r="15" spans="1:10" ht="15" x14ac:dyDescent="0.2">
      <c r="A15" s="23" t="s">
        <v>14</v>
      </c>
      <c r="B15" s="24">
        <v>15</v>
      </c>
      <c r="C15" s="24">
        <v>12</v>
      </c>
      <c r="D15" s="25">
        <f>SUM(C8:C15,B16:B19)</f>
        <v>146</v>
      </c>
      <c r="E15" s="24">
        <v>20</v>
      </c>
      <c r="F15" s="25">
        <f>SUM(E8:E15,C16:C19)</f>
        <v>743</v>
      </c>
      <c r="G15" s="26"/>
      <c r="H15" s="25">
        <f>SUM(G8:G15,E16:E19)</f>
        <v>76</v>
      </c>
    </row>
    <row r="16" spans="1:10" ht="15" x14ac:dyDescent="0.2">
      <c r="A16" s="23" t="s">
        <v>15</v>
      </c>
      <c r="B16" s="24">
        <v>15</v>
      </c>
      <c r="C16" s="24">
        <v>11</v>
      </c>
      <c r="D16" s="25">
        <f>SUM(C8:C16,B17:B19)</f>
        <v>142</v>
      </c>
      <c r="E16" s="24">
        <v>20</v>
      </c>
      <c r="F16" s="25">
        <f>SUM(E8:E16,C17:C19)</f>
        <v>752</v>
      </c>
      <c r="G16" s="26"/>
      <c r="H16" s="25">
        <f>SUM(G8:G16,E17:E19)</f>
        <v>56</v>
      </c>
    </row>
    <row r="17" spans="1:8" ht="15" x14ac:dyDescent="0.2">
      <c r="A17" s="23" t="s">
        <v>16</v>
      </c>
      <c r="B17" s="24">
        <v>5</v>
      </c>
      <c r="C17" s="24">
        <v>2</v>
      </c>
      <c r="D17" s="25">
        <f>SUM(C8:C17,B18:B19)</f>
        <v>139</v>
      </c>
      <c r="E17" s="24">
        <v>15</v>
      </c>
      <c r="F17" s="25">
        <f>SUM(E8:E17,C18:C19)</f>
        <v>765</v>
      </c>
      <c r="G17" s="26"/>
      <c r="H17" s="25">
        <f>SUM(G8:G17,E18:E19)</f>
        <v>41</v>
      </c>
    </row>
    <row r="18" spans="1:8" ht="15" x14ac:dyDescent="0.2">
      <c r="A18" s="23" t="s">
        <v>17</v>
      </c>
      <c r="B18" s="24">
        <v>10</v>
      </c>
      <c r="C18" s="24">
        <v>10</v>
      </c>
      <c r="D18" s="25">
        <f>SUM(C8:C18,B19)</f>
        <v>139</v>
      </c>
      <c r="E18" s="24">
        <v>16</v>
      </c>
      <c r="F18" s="25">
        <f>SUM(E8:E18,C19)</f>
        <v>771</v>
      </c>
      <c r="G18" s="26"/>
      <c r="H18" s="25">
        <f>SUM(G8:G18,E19)</f>
        <v>25</v>
      </c>
    </row>
    <row r="19" spans="1:8" ht="15" x14ac:dyDescent="0.2">
      <c r="A19" s="23" t="s">
        <v>18</v>
      </c>
      <c r="B19" s="24">
        <v>10</v>
      </c>
      <c r="C19" s="24">
        <v>10</v>
      </c>
      <c r="D19" s="25">
        <f>SUM(C8:C19)</f>
        <v>139</v>
      </c>
      <c r="E19" s="24">
        <v>25</v>
      </c>
      <c r="F19" s="25">
        <f>SUM(E8:E19)</f>
        <v>786</v>
      </c>
      <c r="G19" s="26"/>
      <c r="H19" s="25">
        <f>SUM(G8:G19)</f>
        <v>0</v>
      </c>
    </row>
    <row r="20" spans="1:8" x14ac:dyDescent="0.2">
      <c r="A20" s="27"/>
      <c r="B20" s="27"/>
      <c r="C20" s="27"/>
      <c r="D20" s="27"/>
      <c r="E20" s="27"/>
      <c r="F20" s="27"/>
    </row>
    <row r="21" spans="1:8" x14ac:dyDescent="0.2">
      <c r="A21" s="28" t="s">
        <v>19</v>
      </c>
      <c r="B21" s="29"/>
      <c r="C21" s="29"/>
      <c r="D21" s="29"/>
      <c r="E21" s="29"/>
      <c r="F21" s="29"/>
    </row>
    <row r="22" spans="1:8" x14ac:dyDescent="0.2">
      <c r="A22" s="29"/>
      <c r="B22" s="29"/>
      <c r="C22" s="29"/>
      <c r="D22" s="29"/>
      <c r="E22" s="29"/>
      <c r="F22" s="29"/>
    </row>
    <row r="23" spans="1:8" ht="14.25" x14ac:dyDescent="0.2">
      <c r="A23" s="30" t="s">
        <v>20</v>
      </c>
      <c r="B23" s="31"/>
      <c r="C23" s="31"/>
      <c r="D23" s="31"/>
      <c r="E23" s="31"/>
      <c r="F23" s="31"/>
    </row>
    <row r="24" spans="1:8" ht="14.25" x14ac:dyDescent="0.2">
      <c r="A24" s="30" t="s">
        <v>21</v>
      </c>
      <c r="B24" s="31"/>
      <c r="C24" s="31"/>
      <c r="D24" s="31"/>
      <c r="E24" s="31"/>
      <c r="F24" s="31"/>
    </row>
    <row r="25" spans="1:8" ht="14.25" x14ac:dyDescent="0.2">
      <c r="A25" s="30" t="s">
        <v>22</v>
      </c>
      <c r="B25" s="31"/>
      <c r="C25" s="31"/>
      <c r="D25" s="31"/>
      <c r="E25" s="31"/>
      <c r="F25" s="31"/>
    </row>
    <row r="26" spans="1:8" ht="14.25" x14ac:dyDescent="0.2">
      <c r="A26" s="30" t="s">
        <v>23</v>
      </c>
      <c r="B26" s="31"/>
      <c r="C26" s="31"/>
      <c r="D26" s="31"/>
      <c r="E26" s="31"/>
      <c r="F26" s="31"/>
    </row>
    <row r="27" spans="1:8" ht="14.25" x14ac:dyDescent="0.2">
      <c r="A27" s="37" t="s">
        <v>31</v>
      </c>
      <c r="B27" s="31"/>
      <c r="C27" s="31"/>
      <c r="D27" s="31"/>
      <c r="E27" s="31"/>
      <c r="F27" s="31"/>
    </row>
    <row r="28" spans="1:8" ht="14.25" x14ac:dyDescent="0.2">
      <c r="A28" s="30" t="s">
        <v>32</v>
      </c>
      <c r="B28" s="31"/>
      <c r="C28" s="31"/>
      <c r="D28" s="31"/>
      <c r="E28" s="31"/>
      <c r="F28" s="31"/>
    </row>
    <row r="29" spans="1:8" ht="14.25" x14ac:dyDescent="0.2">
      <c r="A29" s="30" t="s">
        <v>25</v>
      </c>
      <c r="B29" s="31"/>
      <c r="C29" s="31"/>
      <c r="D29" s="31"/>
      <c r="E29" s="31"/>
      <c r="F29" s="31"/>
    </row>
    <row r="30" spans="1:8" x14ac:dyDescent="0.2">
      <c r="A30" s="32"/>
    </row>
    <row r="31" spans="1:8" x14ac:dyDescent="0.2">
      <c r="A31" s="32" t="s">
        <v>26</v>
      </c>
      <c r="B31" s="33"/>
      <c r="C31" s="33"/>
      <c r="D31" s="33"/>
      <c r="E31" s="33"/>
      <c r="F31" s="33"/>
    </row>
    <row r="32" spans="1:8" x14ac:dyDescent="0.2">
      <c r="A32" s="32" t="s">
        <v>27</v>
      </c>
      <c r="B32" s="33"/>
      <c r="C32" s="33"/>
      <c r="D32" s="33"/>
      <c r="E32" s="33"/>
      <c r="F32" s="33"/>
    </row>
    <row r="34" spans="1:6" x14ac:dyDescent="0.2">
      <c r="A34" s="32" t="s">
        <v>28</v>
      </c>
      <c r="B34" s="36"/>
      <c r="C34" s="36"/>
      <c r="D34" s="36"/>
      <c r="E34" s="36"/>
      <c r="F34" s="36"/>
    </row>
    <row r="35" spans="1:6" x14ac:dyDescent="0.2">
      <c r="A35" s="4" t="s">
        <v>29</v>
      </c>
    </row>
    <row r="36" spans="1:6" x14ac:dyDescent="0.2">
      <c r="A36" s="4" t="s">
        <v>30</v>
      </c>
    </row>
  </sheetData>
  <hyperlinks>
    <hyperlink ref="A27" r:id="rId1" display="mailto:DEC.AQ.airreports@alaska.gov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 Form</vt:lpstr>
      <vt:lpstr>Example</vt:lpstr>
    </vt:vector>
  </TitlesOfParts>
  <Company>DEC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RSmith</dc:creator>
  <cp:lastModifiedBy>Hullavarad, Nilima</cp:lastModifiedBy>
  <cp:lastPrinted>2016-01-07T23:40:18Z</cp:lastPrinted>
  <dcterms:created xsi:type="dcterms:W3CDTF">2006-01-23T20:14:57Z</dcterms:created>
  <dcterms:modified xsi:type="dcterms:W3CDTF">2019-01-31T20:17:54Z</dcterms:modified>
</cp:coreProperties>
</file>