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ater\FACILITIES\MGL\SRF Loan Program\SRF Procedures Manual\Procedure Manual - Current\Application\Cost Estimates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1'!$A$1:$F$41</definedName>
  </definedName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4" i="1"/>
  <c r="F34" i="1" l="1"/>
  <c r="F36" i="1" s="1"/>
  <c r="C34" i="1"/>
  <c r="C35" i="1" s="1"/>
  <c r="C36" i="1" s="1"/>
  <c r="F31" i="1"/>
  <c r="F35" i="1" l="1"/>
  <c r="F37" i="1" s="1"/>
  <c r="F39" i="1" s="1"/>
  <c r="C39" i="1"/>
  <c r="C38" i="1"/>
  <c r="F38" i="1" l="1"/>
  <c r="F41" i="1" s="1"/>
  <c r="C41" i="1"/>
</calcChain>
</file>

<file path=xl/sharedStrings.xml><?xml version="1.0" encoding="utf-8"?>
<sst xmlns="http://schemas.openxmlformats.org/spreadsheetml/2006/main" count="76" uniqueCount="55">
  <si>
    <t xml:space="preserve">Example Project </t>
  </si>
  <si>
    <t>Work Description (Unit Bid Price in Words)</t>
  </si>
  <si>
    <t>Units</t>
  </si>
  <si>
    <t>Engineers Estimate</t>
  </si>
  <si>
    <t>Total Bid Price</t>
  </si>
  <si>
    <t>Mobilization/Demobilization</t>
  </si>
  <si>
    <t>LS</t>
  </si>
  <si>
    <t>Construction Survey</t>
  </si>
  <si>
    <t>Traffic Maintenance</t>
  </si>
  <si>
    <t>Prepare and Implement SWPPP</t>
  </si>
  <si>
    <t>Clearing and Grubbing</t>
  </si>
  <si>
    <t>Seeding (Type 1)</t>
  </si>
  <si>
    <t>1000 SF</t>
  </si>
  <si>
    <t>Top Soil</t>
  </si>
  <si>
    <t>Wetlands Restoration</t>
  </si>
  <si>
    <t>F&amp;I 18-inch CMP</t>
  </si>
  <si>
    <t>LF</t>
  </si>
  <si>
    <t>F&amp;I 24-inch CMP</t>
  </si>
  <si>
    <t>Imported Fill (Type II)</t>
  </si>
  <si>
    <t>CY</t>
  </si>
  <si>
    <t>Imported Fill (Type III)</t>
  </si>
  <si>
    <t>F&amp;I Road Crossing Drain Rock</t>
  </si>
  <si>
    <t>Subtotal All Construction</t>
  </si>
  <si>
    <t>Total Water Project</t>
  </si>
  <si>
    <t>Total Sewer Project</t>
  </si>
  <si>
    <r>
      <rPr>
        <sz val="12"/>
        <rFont val="Calibri"/>
        <family val="2"/>
      </rPr>
      <t>Est.
Quantity</t>
    </r>
  </si>
  <si>
    <t>Cost summaries:</t>
  </si>
  <si>
    <t>F&amp;I 12-inch HDPE Water Main</t>
  </si>
  <si>
    <t>F&amp;I 12-inch HDPE Water Main Lowland Section</t>
  </si>
  <si>
    <t>F&amp;I 12-inch GV, VB and Marker</t>
  </si>
  <si>
    <t>EA</t>
  </si>
  <si>
    <t>F&amp;I Std. Fire Hydrant Assy.</t>
  </si>
  <si>
    <t>F&amp;I Std. Fire Hydrant Assy. On Piling Foundation</t>
  </si>
  <si>
    <t>F&amp;I 1-inch Water Service</t>
  </si>
  <si>
    <t>F&amp;I 3-inch Road Crossing Casing and Boring for Water Service</t>
  </si>
  <si>
    <t>Connect New 12-inch Main to Existing 12-inch Main</t>
  </si>
  <si>
    <t>F&amp;I 3-inch HDPE Low Pressure Sewer Force Main</t>
  </si>
  <si>
    <t>Board Insulation</t>
  </si>
  <si>
    <t>BF</t>
  </si>
  <si>
    <t>F&amp;I 1 1/4-inch HDPE Low Pressure Sewer Force Main Service</t>
  </si>
  <si>
    <t>F&amp;I 4” Road Crossing Casing and Boring for Low Pressure Sewer</t>
  </si>
  <si>
    <t>F&amp;I ARV Vault on Low Pressure Sewer Force Main</t>
  </si>
  <si>
    <t>Sewer Manhole</t>
  </si>
  <si>
    <t>#</t>
  </si>
  <si>
    <t xml:space="preserve"> Cost Estimate Date: </t>
  </si>
  <si>
    <t>Water Construction</t>
  </si>
  <si>
    <t>Sewer Construction</t>
  </si>
  <si>
    <t>Design (8%)</t>
  </si>
  <si>
    <t>Contingency (10%)</t>
  </si>
  <si>
    <t>City Admin (5%)</t>
  </si>
  <si>
    <t>Contract Admin (4%)</t>
  </si>
  <si>
    <t>Contingency (10%) Utility Relocation</t>
  </si>
  <si>
    <t>Pipe Oversizing Reimbursement</t>
  </si>
  <si>
    <t>Inspection/Contract Admin (4%)</t>
  </si>
  <si>
    <t>Unit 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</si>
</sst>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###0;###0"/>
    <numFmt numFmtId="165" formatCode="#,##0.00;#,##0.00"/>
  </numFmts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Calibri"/>
      <family val="2"/>
    </font>
    <font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rgb="FF403051"/>
      <name val="Calibri"/>
      <family val="2"/>
    </font>
    <font>
      <u/>
      <sz val="12"/>
      <color rgb="FF000000"/>
      <name val="Times New Roman"/>
      <family val="1"/>
    </font>
    <font>
      <sz val="12"/>
      <color rgb="FF0070C0"/>
      <name val="Calibri"/>
      <family val="2"/>
    </font>
    <font>
      <sz val="12"/>
      <color theme="6" tint="-0.499984740745262"/>
      <name val="Calibri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right" vertical="top"/>
    </xf>
    <xf numFmtId="164" fontId="8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44" fontId="8" fillId="0" borderId="0" xfId="1" applyFont="1" applyFill="1" applyBorder="1" applyAlignment="1">
      <alignment horizontal="left" vertical="top"/>
    </xf>
    <xf numFmtId="44" fontId="8" fillId="0" borderId="0" xfId="0" applyNumberFormat="1" applyFont="1" applyFill="1" applyBorder="1" applyAlignment="1">
      <alignment horizontal="left" vertical="top"/>
    </xf>
    <xf numFmtId="44" fontId="9" fillId="0" borderId="0" xfId="1" applyFont="1" applyFill="1" applyBorder="1" applyAlignment="1">
      <alignment horizontal="left" vertical="top"/>
    </xf>
    <xf numFmtId="44" fontId="9" fillId="0" borderId="0" xfId="0" applyNumberFormat="1" applyFont="1" applyFill="1" applyBorder="1" applyAlignment="1">
      <alignment horizontal="left" vertical="top"/>
    </xf>
    <xf numFmtId="44" fontId="5" fillId="0" borderId="3" xfId="1" applyFont="1" applyFill="1" applyBorder="1" applyAlignment="1">
      <alignment horizontal="left" vertical="top" wrapText="1"/>
    </xf>
    <xf numFmtId="44" fontId="8" fillId="0" borderId="3" xfId="1" applyFont="1" applyFill="1" applyBorder="1" applyAlignment="1">
      <alignment horizontal="left" vertical="top" wrapText="1"/>
    </xf>
    <xf numFmtId="44" fontId="9" fillId="0" borderId="3" xfId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44" fontId="3" fillId="0" borderId="0" xfId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/>
    </xf>
    <xf numFmtId="0" fontId="4" fillId="0" borderId="8" xfId="0" applyFont="1" applyFill="1" applyBorder="1" applyAlignment="1">
      <alignment vertical="top" wrapText="1"/>
    </xf>
    <xf numFmtId="44" fontId="5" fillId="0" borderId="9" xfId="1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44" fontId="4" fillId="0" borderId="3" xfId="1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zoomScale="98" zoomScaleNormal="98" workbookViewId="0">
      <selection activeCell="H26" sqref="H26"/>
    </sheetView>
  </sheetViews>
  <sheetFormatPr defaultRowHeight="15.75" x14ac:dyDescent="0.2"/>
  <cols>
    <col min="1" max="1" width="4.83203125" style="2" customWidth="1"/>
    <col min="2" max="2" width="72.5" style="2" customWidth="1"/>
    <col min="3" max="3" width="10.83203125" style="2" customWidth="1"/>
    <col min="4" max="4" width="13.1640625" style="2" customWidth="1"/>
    <col min="5" max="5" width="17.33203125" style="2" customWidth="1"/>
    <col min="6" max="6" width="19.33203125" style="2" customWidth="1"/>
    <col min="7" max="7" width="2.1640625" style="2" customWidth="1"/>
    <col min="8" max="16384" width="9.33203125" style="2"/>
  </cols>
  <sheetData>
    <row r="1" spans="1:6" x14ac:dyDescent="0.2">
      <c r="A1" s="1" t="s">
        <v>0</v>
      </c>
      <c r="D1" s="3" t="s">
        <v>44</v>
      </c>
    </row>
    <row r="2" spans="1:6" ht="15.75" customHeight="1" x14ac:dyDescent="0.2">
      <c r="A2" s="35" t="s">
        <v>43</v>
      </c>
      <c r="B2" s="35" t="s">
        <v>1</v>
      </c>
      <c r="C2" s="35" t="s">
        <v>2</v>
      </c>
      <c r="D2" s="38" t="s">
        <v>25</v>
      </c>
      <c r="E2" s="25" t="s">
        <v>3</v>
      </c>
      <c r="F2" s="31"/>
    </row>
    <row r="3" spans="1:6" ht="15.75" customHeight="1" x14ac:dyDescent="0.2">
      <c r="A3" s="36"/>
      <c r="B3" s="36"/>
      <c r="C3" s="36"/>
      <c r="D3" s="39"/>
      <c r="E3" s="25" t="s">
        <v>54</v>
      </c>
      <c r="F3" s="33" t="s">
        <v>4</v>
      </c>
    </row>
    <row r="4" spans="1:6" x14ac:dyDescent="0.2">
      <c r="A4" s="6">
        <v>1</v>
      </c>
      <c r="B4" s="4" t="s">
        <v>5</v>
      </c>
      <c r="C4" s="5" t="s">
        <v>6</v>
      </c>
      <c r="D4" s="37">
        <v>1</v>
      </c>
      <c r="E4" s="40">
        <v>0</v>
      </c>
      <c r="F4" s="32">
        <f t="shared" ref="F4:F30" si="0">E4*D4</f>
        <v>0</v>
      </c>
    </row>
    <row r="5" spans="1:6" x14ac:dyDescent="0.2">
      <c r="A5" s="6">
        <v>2</v>
      </c>
      <c r="B5" s="4" t="s">
        <v>7</v>
      </c>
      <c r="C5" s="5" t="s">
        <v>6</v>
      </c>
      <c r="D5" s="37">
        <v>1</v>
      </c>
      <c r="E5" s="40">
        <v>0</v>
      </c>
      <c r="F5" s="22">
        <f t="shared" si="0"/>
        <v>0</v>
      </c>
    </row>
    <row r="6" spans="1:6" x14ac:dyDescent="0.2">
      <c r="A6" s="6">
        <v>3</v>
      </c>
      <c r="B6" s="4" t="s">
        <v>8</v>
      </c>
      <c r="C6" s="5" t="s">
        <v>6</v>
      </c>
      <c r="D6" s="37">
        <v>1</v>
      </c>
      <c r="E6" s="40">
        <v>0</v>
      </c>
      <c r="F6" s="22">
        <f t="shared" si="0"/>
        <v>0</v>
      </c>
    </row>
    <row r="7" spans="1:6" x14ac:dyDescent="0.2">
      <c r="A7" s="6">
        <v>4</v>
      </c>
      <c r="B7" s="4" t="s">
        <v>9</v>
      </c>
      <c r="C7" s="5" t="s">
        <v>6</v>
      </c>
      <c r="D7" s="37">
        <v>1</v>
      </c>
      <c r="E7" s="40">
        <v>0</v>
      </c>
      <c r="F7" s="22">
        <f t="shared" si="0"/>
        <v>0</v>
      </c>
    </row>
    <row r="8" spans="1:6" x14ac:dyDescent="0.2">
      <c r="A8" s="6">
        <v>5</v>
      </c>
      <c r="B8" s="4" t="s">
        <v>10</v>
      </c>
      <c r="C8" s="5" t="s">
        <v>6</v>
      </c>
      <c r="D8" s="37">
        <v>1</v>
      </c>
      <c r="E8" s="40">
        <v>0</v>
      </c>
      <c r="F8" s="22">
        <f t="shared" si="0"/>
        <v>0</v>
      </c>
    </row>
    <row r="9" spans="1:6" x14ac:dyDescent="0.2">
      <c r="A9" s="6">
        <v>6</v>
      </c>
      <c r="B9" s="4" t="s">
        <v>11</v>
      </c>
      <c r="C9" s="4" t="s">
        <v>12</v>
      </c>
      <c r="D9" s="37">
        <v>400</v>
      </c>
      <c r="E9" s="40">
        <v>0</v>
      </c>
      <c r="F9" s="22">
        <f t="shared" si="0"/>
        <v>0</v>
      </c>
    </row>
    <row r="10" spans="1:6" x14ac:dyDescent="0.2">
      <c r="A10" s="6">
        <v>7</v>
      </c>
      <c r="B10" s="4" t="s">
        <v>13</v>
      </c>
      <c r="C10" s="4" t="s">
        <v>12</v>
      </c>
      <c r="D10" s="37">
        <v>400</v>
      </c>
      <c r="E10" s="40">
        <v>0</v>
      </c>
      <c r="F10" s="22">
        <f t="shared" si="0"/>
        <v>0</v>
      </c>
    </row>
    <row r="11" spans="1:6" x14ac:dyDescent="0.2">
      <c r="A11" s="6">
        <v>8</v>
      </c>
      <c r="B11" s="4" t="s">
        <v>14</v>
      </c>
      <c r="C11" s="5" t="s">
        <v>6</v>
      </c>
      <c r="D11" s="37">
        <v>1</v>
      </c>
      <c r="E11" s="40">
        <v>0</v>
      </c>
      <c r="F11" s="22">
        <f t="shared" si="0"/>
        <v>0</v>
      </c>
    </row>
    <row r="12" spans="1:6" x14ac:dyDescent="0.2">
      <c r="A12" s="6">
        <v>10</v>
      </c>
      <c r="B12" s="4" t="s">
        <v>15</v>
      </c>
      <c r="C12" s="5" t="s">
        <v>16</v>
      </c>
      <c r="D12" s="37">
        <v>600</v>
      </c>
      <c r="E12" s="40">
        <v>0</v>
      </c>
      <c r="F12" s="22">
        <f t="shared" si="0"/>
        <v>0</v>
      </c>
    </row>
    <row r="13" spans="1:6" x14ac:dyDescent="0.2">
      <c r="A13" s="6">
        <v>11</v>
      </c>
      <c r="B13" s="4" t="s">
        <v>17</v>
      </c>
      <c r="C13" s="5" t="s">
        <v>16</v>
      </c>
      <c r="D13" s="37">
        <v>100</v>
      </c>
      <c r="E13" s="40">
        <v>0</v>
      </c>
      <c r="F13" s="22">
        <f t="shared" si="0"/>
        <v>0</v>
      </c>
    </row>
    <row r="14" spans="1:6" x14ac:dyDescent="0.2">
      <c r="A14" s="6">
        <v>12</v>
      </c>
      <c r="B14" s="4" t="s">
        <v>18</v>
      </c>
      <c r="C14" s="5" t="s">
        <v>19</v>
      </c>
      <c r="D14" s="37">
        <v>2000</v>
      </c>
      <c r="E14" s="40">
        <v>0</v>
      </c>
      <c r="F14" s="22">
        <f t="shared" si="0"/>
        <v>0</v>
      </c>
    </row>
    <row r="15" spans="1:6" x14ac:dyDescent="0.2">
      <c r="A15" s="6">
        <v>13</v>
      </c>
      <c r="B15" s="4" t="s">
        <v>20</v>
      </c>
      <c r="C15" s="5" t="s">
        <v>19</v>
      </c>
      <c r="D15" s="37">
        <v>800</v>
      </c>
      <c r="E15" s="40">
        <v>0</v>
      </c>
      <c r="F15" s="22">
        <f t="shared" si="0"/>
        <v>0</v>
      </c>
    </row>
    <row r="16" spans="1:6" x14ac:dyDescent="0.2">
      <c r="A16" s="7">
        <v>14</v>
      </c>
      <c r="B16" s="4" t="s">
        <v>21</v>
      </c>
      <c r="C16" s="6">
        <v>200</v>
      </c>
      <c r="D16" s="37">
        <v>200</v>
      </c>
      <c r="E16" s="40">
        <v>0</v>
      </c>
      <c r="F16" s="22">
        <f t="shared" si="0"/>
        <v>0</v>
      </c>
    </row>
    <row r="17" spans="1:6" x14ac:dyDescent="0.2">
      <c r="A17" s="10">
        <v>15</v>
      </c>
      <c r="B17" s="11" t="s">
        <v>27</v>
      </c>
      <c r="C17" s="12" t="s">
        <v>16</v>
      </c>
      <c r="D17" s="13">
        <v>3775</v>
      </c>
      <c r="E17" s="23">
        <v>0</v>
      </c>
      <c r="F17" s="23">
        <f t="shared" si="0"/>
        <v>0</v>
      </c>
    </row>
    <row r="18" spans="1:6" x14ac:dyDescent="0.2">
      <c r="A18" s="10">
        <v>16</v>
      </c>
      <c r="B18" s="11" t="s">
        <v>28</v>
      </c>
      <c r="C18" s="12" t="s">
        <v>16</v>
      </c>
      <c r="D18" s="13">
        <v>600</v>
      </c>
      <c r="E18" s="23">
        <v>0</v>
      </c>
      <c r="F18" s="23">
        <f t="shared" si="0"/>
        <v>0</v>
      </c>
    </row>
    <row r="19" spans="1:6" x14ac:dyDescent="0.2">
      <c r="A19" s="10">
        <v>17</v>
      </c>
      <c r="B19" s="11" t="s">
        <v>29</v>
      </c>
      <c r="C19" s="12" t="s">
        <v>30</v>
      </c>
      <c r="D19" s="13">
        <v>8</v>
      </c>
      <c r="E19" s="23">
        <v>0</v>
      </c>
      <c r="F19" s="23">
        <f t="shared" si="0"/>
        <v>0</v>
      </c>
    </row>
    <row r="20" spans="1:6" x14ac:dyDescent="0.2">
      <c r="A20" s="10">
        <v>18</v>
      </c>
      <c r="B20" s="11" t="s">
        <v>31</v>
      </c>
      <c r="C20" s="12" t="s">
        <v>30</v>
      </c>
      <c r="D20" s="13">
        <v>6</v>
      </c>
      <c r="E20" s="23">
        <v>0</v>
      </c>
      <c r="F20" s="23">
        <f t="shared" si="0"/>
        <v>0</v>
      </c>
    </row>
    <row r="21" spans="1:6" x14ac:dyDescent="0.2">
      <c r="A21" s="10">
        <v>19</v>
      </c>
      <c r="B21" s="11" t="s">
        <v>32</v>
      </c>
      <c r="C21" s="12" t="s">
        <v>30</v>
      </c>
      <c r="D21" s="13">
        <v>2</v>
      </c>
      <c r="E21" s="23">
        <v>0</v>
      </c>
      <c r="F21" s="23">
        <f t="shared" si="0"/>
        <v>0</v>
      </c>
    </row>
    <row r="22" spans="1:6" x14ac:dyDescent="0.2">
      <c r="A22" s="10">
        <v>20</v>
      </c>
      <c r="B22" s="11" t="s">
        <v>33</v>
      </c>
      <c r="C22" s="12" t="s">
        <v>30</v>
      </c>
      <c r="D22" s="13">
        <v>32</v>
      </c>
      <c r="E22" s="23">
        <v>0</v>
      </c>
      <c r="F22" s="23">
        <f t="shared" si="0"/>
        <v>0</v>
      </c>
    </row>
    <row r="23" spans="1:6" x14ac:dyDescent="0.2">
      <c r="A23" s="10">
        <v>21</v>
      </c>
      <c r="B23" s="11" t="s">
        <v>34</v>
      </c>
      <c r="C23" s="12" t="s">
        <v>30</v>
      </c>
      <c r="D23" s="13">
        <v>20</v>
      </c>
      <c r="E23" s="23">
        <v>0</v>
      </c>
      <c r="F23" s="23">
        <f t="shared" si="0"/>
        <v>0</v>
      </c>
    </row>
    <row r="24" spans="1:6" x14ac:dyDescent="0.2">
      <c r="A24" s="10">
        <v>22</v>
      </c>
      <c r="B24" s="11" t="s">
        <v>35</v>
      </c>
      <c r="C24" s="12" t="s">
        <v>6</v>
      </c>
      <c r="D24" s="13">
        <v>2</v>
      </c>
      <c r="E24" s="23">
        <v>0</v>
      </c>
      <c r="F24" s="23">
        <f t="shared" si="0"/>
        <v>0</v>
      </c>
    </row>
    <row r="25" spans="1:6" x14ac:dyDescent="0.2">
      <c r="A25" s="14">
        <v>23</v>
      </c>
      <c r="B25" s="15" t="s">
        <v>36</v>
      </c>
      <c r="C25" s="16" t="s">
        <v>16</v>
      </c>
      <c r="D25" s="17">
        <v>4300</v>
      </c>
      <c r="E25" s="24">
        <v>0</v>
      </c>
      <c r="F25" s="24">
        <f t="shared" si="0"/>
        <v>0</v>
      </c>
    </row>
    <row r="26" spans="1:6" x14ac:dyDescent="0.2">
      <c r="A26" s="14">
        <v>24</v>
      </c>
      <c r="B26" s="15" t="s">
        <v>37</v>
      </c>
      <c r="C26" s="16" t="s">
        <v>38</v>
      </c>
      <c r="D26" s="17">
        <v>2000</v>
      </c>
      <c r="E26" s="24">
        <v>0</v>
      </c>
      <c r="F26" s="24">
        <f t="shared" si="0"/>
        <v>0</v>
      </c>
    </row>
    <row r="27" spans="1:6" x14ac:dyDescent="0.2">
      <c r="A27" s="14">
        <v>25</v>
      </c>
      <c r="B27" s="15" t="s">
        <v>39</v>
      </c>
      <c r="C27" s="16" t="s">
        <v>30</v>
      </c>
      <c r="D27" s="17">
        <v>32</v>
      </c>
      <c r="E27" s="24">
        <v>0</v>
      </c>
      <c r="F27" s="24">
        <f t="shared" si="0"/>
        <v>0</v>
      </c>
    </row>
    <row r="28" spans="1:6" ht="15.75" customHeight="1" x14ac:dyDescent="0.2">
      <c r="A28" s="14">
        <v>26</v>
      </c>
      <c r="B28" s="15" t="s">
        <v>40</v>
      </c>
      <c r="C28" s="16" t="s">
        <v>30</v>
      </c>
      <c r="D28" s="17">
        <v>12</v>
      </c>
      <c r="E28" s="24">
        <v>0</v>
      </c>
      <c r="F28" s="24">
        <f t="shared" si="0"/>
        <v>0</v>
      </c>
    </row>
    <row r="29" spans="1:6" x14ac:dyDescent="0.2">
      <c r="A29" s="14">
        <v>27</v>
      </c>
      <c r="B29" s="15" t="s">
        <v>41</v>
      </c>
      <c r="C29" s="16" t="s">
        <v>6</v>
      </c>
      <c r="D29" s="17">
        <v>1</v>
      </c>
      <c r="E29" s="24">
        <v>0</v>
      </c>
      <c r="F29" s="24">
        <f t="shared" si="0"/>
        <v>0</v>
      </c>
    </row>
    <row r="30" spans="1:6" x14ac:dyDescent="0.2">
      <c r="A30" s="14">
        <v>28</v>
      </c>
      <c r="B30" s="15" t="s">
        <v>42</v>
      </c>
      <c r="C30" s="16" t="s">
        <v>6</v>
      </c>
      <c r="D30" s="17">
        <v>1</v>
      </c>
      <c r="E30" s="24">
        <v>0</v>
      </c>
      <c r="F30" s="24">
        <f t="shared" si="0"/>
        <v>0</v>
      </c>
    </row>
    <row r="31" spans="1:6" x14ac:dyDescent="0.2">
      <c r="C31" s="34" t="s">
        <v>22</v>
      </c>
      <c r="D31" s="34"/>
      <c r="E31" s="34"/>
      <c r="F31" s="26">
        <f>SUM(F4:F30)</f>
        <v>0</v>
      </c>
    </row>
    <row r="32" spans="1:6" x14ac:dyDescent="0.2">
      <c r="C32" s="9"/>
      <c r="D32" s="9"/>
      <c r="E32" s="9"/>
      <c r="F32" s="8"/>
    </row>
    <row r="33" spans="2:6" x14ac:dyDescent="0.2">
      <c r="B33" s="27" t="s">
        <v>26</v>
      </c>
    </row>
    <row r="34" spans="2:6" x14ac:dyDescent="0.2">
      <c r="B34" s="28" t="s">
        <v>45</v>
      </c>
      <c r="C34" s="18">
        <f>SUM(F17:F24)</f>
        <v>0</v>
      </c>
      <c r="E34" s="30" t="s">
        <v>46</v>
      </c>
      <c r="F34" s="20">
        <f>SUM(F25:F30)</f>
        <v>0</v>
      </c>
    </row>
    <row r="35" spans="2:6" x14ac:dyDescent="0.2">
      <c r="B35" s="28" t="s">
        <v>51</v>
      </c>
      <c r="C35" s="19">
        <f>C34*0.1</f>
        <v>0</v>
      </c>
      <c r="E35" s="30" t="s">
        <v>47</v>
      </c>
      <c r="F35" s="21">
        <f>F34*0.08</f>
        <v>0</v>
      </c>
    </row>
    <row r="36" spans="2:6" x14ac:dyDescent="0.2">
      <c r="B36" s="28"/>
      <c r="C36" s="19">
        <f>SUM(C34:C35)</f>
        <v>0</v>
      </c>
      <c r="E36" s="30" t="s">
        <v>48</v>
      </c>
      <c r="F36" s="21">
        <f>F34*0.1</f>
        <v>0</v>
      </c>
    </row>
    <row r="37" spans="2:6" x14ac:dyDescent="0.2">
      <c r="B37" s="28" t="s">
        <v>52</v>
      </c>
      <c r="C37" s="19">
        <v>0</v>
      </c>
      <c r="E37" s="30"/>
      <c r="F37" s="21">
        <f>SUM(F34:F36)</f>
        <v>0</v>
      </c>
    </row>
    <row r="38" spans="2:6" x14ac:dyDescent="0.2">
      <c r="B38" s="28" t="s">
        <v>49</v>
      </c>
      <c r="C38" s="19">
        <f>C36*0.05</f>
        <v>0</v>
      </c>
      <c r="E38" s="30" t="s">
        <v>49</v>
      </c>
      <c r="F38" s="21">
        <f>F37*0.05</f>
        <v>0</v>
      </c>
    </row>
    <row r="39" spans="2:6" x14ac:dyDescent="0.2">
      <c r="B39" s="28" t="s">
        <v>53</v>
      </c>
      <c r="C39" s="19">
        <f>C36*0.04</f>
        <v>0</v>
      </c>
      <c r="E39" s="30" t="s">
        <v>50</v>
      </c>
      <c r="F39" s="21">
        <f>F37*0.04</f>
        <v>0</v>
      </c>
    </row>
    <row r="40" spans="2:6" x14ac:dyDescent="0.2">
      <c r="B40" s="29"/>
      <c r="C40" s="9" t="s">
        <v>23</v>
      </c>
      <c r="F40" s="9" t="s">
        <v>24</v>
      </c>
    </row>
    <row r="41" spans="2:6" x14ac:dyDescent="0.2">
      <c r="B41" s="29"/>
      <c r="C41" s="19">
        <f>SUM(C34:C39)</f>
        <v>0</v>
      </c>
      <c r="F41" s="21">
        <f>SUM(F34:F39)</f>
        <v>0</v>
      </c>
    </row>
    <row r="42" spans="2:6" x14ac:dyDescent="0.2">
      <c r="E42" s="29"/>
    </row>
  </sheetData>
  <mergeCells count="5">
    <mergeCell ref="C31:E31"/>
    <mergeCell ref="A2:A3"/>
    <mergeCell ref="B2:B3"/>
    <mergeCell ref="C2:C3"/>
    <mergeCell ref="D2:D3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Wagner, Natalie</cp:lastModifiedBy>
  <cp:lastPrinted>2020-02-25T02:01:38Z</cp:lastPrinted>
  <dcterms:created xsi:type="dcterms:W3CDTF">2016-06-20T09:18:27Z</dcterms:created>
  <dcterms:modified xsi:type="dcterms:W3CDTF">2020-03-04T23:40:27Z</dcterms:modified>
</cp:coreProperties>
</file>