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Groups\AQ\Monitor\Data\Exceptional Events Waiver Requests\Summer 2022\Appendixes\"/>
    </mc:Choice>
  </mc:AlternateContent>
  <xr:revisionPtr revIDLastSave="0" documentId="13_ncr:1_{DA75E2C5-63CF-403E-88B0-5F41E8D599D7}" xr6:coauthVersionLast="47" xr6:coauthVersionMax="47" xr10:uidLastSave="{00000000-0000-0000-0000-000000000000}"/>
  <workbookProtection workbookAlgorithmName="SHA-512" workbookHashValue="AH4eZWhO4Ug4+V6AwLkigOh0uKcO4he+ElW8th8/eNDQVH4+XiJrw78K6zyXl7ShNeLJ6TPK90aku/IOKNi5Cw==" workbookSaltValue="70xkJ7vAFgI+sk63rVwpDg==" workbookSpinCount="100000" lockStructure="1"/>
  <bookViews>
    <workbookView xWindow="51480" yWindow="-120" windowWidth="51840" windowHeight="21240" tabRatio="784" xr2:uid="{00000000-000D-0000-FFFF-FFFF00000000}"/>
  </bookViews>
  <sheets>
    <sheet name="20 May" sheetId="33" r:id="rId1"/>
    <sheet name="31 May" sheetId="30" r:id="rId2"/>
    <sheet name="12 June" sheetId="31" r:id="rId3"/>
    <sheet name="13 June" sheetId="19" r:id="rId4"/>
    <sheet name="14 June" sheetId="35" r:id="rId5"/>
    <sheet name="15 June" sheetId="36" r:id="rId6"/>
    <sheet name="16 June" sheetId="38" r:id="rId7"/>
    <sheet name="18 June " sheetId="40" r:id="rId8"/>
    <sheet name="22 June" sheetId="42" r:id="rId9"/>
    <sheet name="23 June" sheetId="43" r:id="rId10"/>
    <sheet name="24 June" sheetId="44" r:id="rId11"/>
    <sheet name="25 June" sheetId="45" r:id="rId12"/>
    <sheet name="26 June" sheetId="46" r:id="rId13"/>
    <sheet name="27 June" sheetId="47" r:id="rId14"/>
    <sheet name="28 June" sheetId="48" r:id="rId15"/>
    <sheet name="29 June" sheetId="49" r:id="rId16"/>
    <sheet name="30 June" sheetId="50" r:id="rId17"/>
    <sheet name="1 July" sheetId="51" r:id="rId18"/>
    <sheet name="2 July" sheetId="52" r:id="rId19"/>
    <sheet name="3 July" sheetId="53" r:id="rId20"/>
    <sheet name="4 July" sheetId="54" r:id="rId21"/>
    <sheet name="5 July" sheetId="56" r:id="rId22"/>
    <sheet name="6 July" sheetId="57" r:id="rId23"/>
    <sheet name="7 July" sheetId="58" r:id="rId24"/>
    <sheet name="8 July" sheetId="59" r:id="rId25"/>
    <sheet name="9 July" sheetId="60" r:id="rId26"/>
    <sheet name="10 July" sheetId="61" r:id="rId27"/>
    <sheet name="11 July" sheetId="62" r:id="rId28"/>
    <sheet name="12 July" sheetId="63" r:id="rId29"/>
    <sheet name="13 July" sheetId="64" r:id="rId30"/>
    <sheet name="15 July" sheetId="66" r:id="rId31"/>
  </sheets>
  <definedNames>
    <definedName name="_xlnm.Print_Area" localSheetId="18">'2 July'!$A$1:$CQ$152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66" l="1"/>
  <c r="F32" i="66" s="1"/>
  <c r="E31" i="66"/>
  <c r="E32" i="66" s="1"/>
  <c r="D31" i="66"/>
  <c r="D32" i="66" s="1"/>
  <c r="P7" i="66"/>
  <c r="P8" i="66" s="1"/>
  <c r="P9" i="66" s="1"/>
  <c r="P10" i="66" s="1"/>
  <c r="P11" i="66" s="1"/>
  <c r="P12" i="66" s="1"/>
  <c r="P13" i="66" s="1"/>
  <c r="P14" i="66" s="1"/>
  <c r="P15" i="66" s="1"/>
  <c r="P16" i="66" s="1"/>
  <c r="P17" i="66" s="1"/>
  <c r="P18" i="66" s="1"/>
  <c r="P19" i="66" s="1"/>
  <c r="P20" i="66" s="1"/>
  <c r="P21" i="66" s="1"/>
  <c r="P22" i="66" s="1"/>
  <c r="P23" i="66" s="1"/>
  <c r="P24" i="66" s="1"/>
  <c r="P25" i="66" s="1"/>
  <c r="P26" i="66" s="1"/>
  <c r="P27" i="66" s="1"/>
  <c r="P28" i="66" s="1"/>
  <c r="P29" i="66" s="1"/>
  <c r="F31" i="64"/>
  <c r="F32" i="64" s="1"/>
  <c r="E31" i="64"/>
  <c r="E32" i="64" s="1"/>
  <c r="D31" i="64"/>
  <c r="D32" i="64" s="1"/>
  <c r="P7" i="64"/>
  <c r="P8" i="64" s="1"/>
  <c r="P9" i="64" s="1"/>
  <c r="P10" i="64" s="1"/>
  <c r="P11" i="64" s="1"/>
  <c r="P12" i="64" s="1"/>
  <c r="P13" i="64" s="1"/>
  <c r="P14" i="64" s="1"/>
  <c r="P15" i="64" s="1"/>
  <c r="P16" i="64" s="1"/>
  <c r="P17" i="64" s="1"/>
  <c r="P18" i="64" s="1"/>
  <c r="P19" i="64" s="1"/>
  <c r="P20" i="64" s="1"/>
  <c r="P21" i="64" s="1"/>
  <c r="P22" i="64" s="1"/>
  <c r="P23" i="64" s="1"/>
  <c r="P24" i="64" s="1"/>
  <c r="P25" i="64" s="1"/>
  <c r="P26" i="64" s="1"/>
  <c r="P27" i="64" s="1"/>
  <c r="P28" i="64" s="1"/>
  <c r="P29" i="64" s="1"/>
  <c r="F31" i="63"/>
  <c r="F32" i="63" s="1"/>
  <c r="E31" i="63"/>
  <c r="E32" i="63" s="1"/>
  <c r="D31" i="63"/>
  <c r="D32" i="63" s="1"/>
  <c r="P7" i="63"/>
  <c r="P8" i="63" s="1"/>
  <c r="P9" i="63" s="1"/>
  <c r="P10" i="63" s="1"/>
  <c r="P11" i="63" s="1"/>
  <c r="P12" i="63" s="1"/>
  <c r="P13" i="63" s="1"/>
  <c r="P14" i="63" s="1"/>
  <c r="P15" i="63" s="1"/>
  <c r="P16" i="63" s="1"/>
  <c r="P17" i="63" s="1"/>
  <c r="P18" i="63" s="1"/>
  <c r="P19" i="63" s="1"/>
  <c r="P20" i="63" s="1"/>
  <c r="P21" i="63" s="1"/>
  <c r="P22" i="63" s="1"/>
  <c r="P23" i="63" s="1"/>
  <c r="P24" i="63" s="1"/>
  <c r="P25" i="63" s="1"/>
  <c r="P26" i="63" s="1"/>
  <c r="P27" i="63" s="1"/>
  <c r="P28" i="63" s="1"/>
  <c r="P29" i="63" s="1"/>
  <c r="F31" i="62"/>
  <c r="F32" i="62" s="1"/>
  <c r="E31" i="62"/>
  <c r="E32" i="62" s="1"/>
  <c r="D31" i="62"/>
  <c r="D32" i="62" s="1"/>
  <c r="P7" i="62"/>
  <c r="P8" i="62" s="1"/>
  <c r="P9" i="62" s="1"/>
  <c r="P10" i="62" s="1"/>
  <c r="P11" i="62" s="1"/>
  <c r="P12" i="62" s="1"/>
  <c r="P13" i="62" s="1"/>
  <c r="P14" i="62" s="1"/>
  <c r="P15" i="62" s="1"/>
  <c r="P16" i="62" s="1"/>
  <c r="P17" i="62" s="1"/>
  <c r="P18" i="62" s="1"/>
  <c r="P19" i="62" s="1"/>
  <c r="P20" i="62" s="1"/>
  <c r="P21" i="62" s="1"/>
  <c r="P22" i="62" s="1"/>
  <c r="P23" i="62" s="1"/>
  <c r="P24" i="62" s="1"/>
  <c r="P25" i="62" s="1"/>
  <c r="P26" i="62" s="1"/>
  <c r="P27" i="62" s="1"/>
  <c r="P28" i="62" s="1"/>
  <c r="P29" i="62" s="1"/>
  <c r="F31" i="61"/>
  <c r="F32" i="61" s="1"/>
  <c r="E31" i="61"/>
  <c r="E32" i="61" s="1"/>
  <c r="D31" i="61"/>
  <c r="D32" i="61" s="1"/>
  <c r="P7" i="61"/>
  <c r="P8" i="61" s="1"/>
  <c r="P9" i="61" s="1"/>
  <c r="P10" i="61" s="1"/>
  <c r="P11" i="61" s="1"/>
  <c r="P12" i="61" s="1"/>
  <c r="P13" i="61" s="1"/>
  <c r="P14" i="61" s="1"/>
  <c r="P15" i="61" s="1"/>
  <c r="P16" i="61" s="1"/>
  <c r="P17" i="61" s="1"/>
  <c r="P18" i="61" s="1"/>
  <c r="P19" i="61" s="1"/>
  <c r="P20" i="61" s="1"/>
  <c r="P21" i="61" s="1"/>
  <c r="P22" i="61" s="1"/>
  <c r="P23" i="61" s="1"/>
  <c r="P24" i="61" s="1"/>
  <c r="P25" i="61" s="1"/>
  <c r="P26" i="61" s="1"/>
  <c r="P27" i="61" s="1"/>
  <c r="P28" i="61" s="1"/>
  <c r="P29" i="61" s="1"/>
  <c r="F31" i="60" l="1"/>
  <c r="F32" i="60" s="1"/>
  <c r="E31" i="60"/>
  <c r="E32" i="60" s="1"/>
  <c r="D31" i="60"/>
  <c r="D32" i="60" s="1"/>
  <c r="P7" i="60"/>
  <c r="P8" i="60" s="1"/>
  <c r="P9" i="60" s="1"/>
  <c r="P10" i="60" s="1"/>
  <c r="P11" i="60" s="1"/>
  <c r="P12" i="60" s="1"/>
  <c r="P13" i="60" s="1"/>
  <c r="P14" i="60" s="1"/>
  <c r="P15" i="60" s="1"/>
  <c r="P16" i="60" s="1"/>
  <c r="P17" i="60" s="1"/>
  <c r="P18" i="60" s="1"/>
  <c r="P19" i="60" s="1"/>
  <c r="P20" i="60" s="1"/>
  <c r="P21" i="60" s="1"/>
  <c r="P22" i="60" s="1"/>
  <c r="P23" i="60" s="1"/>
  <c r="P24" i="60" s="1"/>
  <c r="P25" i="60" s="1"/>
  <c r="P26" i="60" s="1"/>
  <c r="P27" i="60" s="1"/>
  <c r="P28" i="60" s="1"/>
  <c r="P29" i="60" s="1"/>
  <c r="F31" i="42"/>
  <c r="E31" i="42"/>
  <c r="D31" i="42"/>
  <c r="F31" i="30" l="1"/>
  <c r="F32" i="30"/>
  <c r="E31" i="30"/>
  <c r="E32" i="30" s="1"/>
  <c r="F32" i="33"/>
  <c r="F31" i="33"/>
  <c r="E31" i="33"/>
  <c r="E32" i="33"/>
  <c r="D32" i="33"/>
  <c r="D31" i="33"/>
  <c r="F31" i="59"/>
  <c r="F32" i="59" s="1"/>
  <c r="E31" i="59"/>
  <c r="E32" i="59" s="1"/>
  <c r="D31" i="59"/>
  <c r="D32" i="59" s="1"/>
  <c r="P7" i="59"/>
  <c r="P8" i="59" s="1"/>
  <c r="P9" i="59" s="1"/>
  <c r="P10" i="59" s="1"/>
  <c r="P11" i="59" s="1"/>
  <c r="P12" i="59" s="1"/>
  <c r="P13" i="59" s="1"/>
  <c r="P14" i="59" s="1"/>
  <c r="P15" i="59" s="1"/>
  <c r="P16" i="59" s="1"/>
  <c r="P17" i="59" s="1"/>
  <c r="P18" i="59" s="1"/>
  <c r="P19" i="59" s="1"/>
  <c r="P20" i="59" s="1"/>
  <c r="P21" i="59" s="1"/>
  <c r="P22" i="59" s="1"/>
  <c r="P23" i="59" s="1"/>
  <c r="P24" i="59" s="1"/>
  <c r="P25" i="59" s="1"/>
  <c r="P26" i="59" s="1"/>
  <c r="P27" i="59" s="1"/>
  <c r="P28" i="59" s="1"/>
  <c r="P29" i="59" s="1"/>
  <c r="F31" i="58"/>
  <c r="F32" i="58" s="1"/>
  <c r="E31" i="58"/>
  <c r="E32" i="58" s="1"/>
  <c r="D31" i="58"/>
  <c r="D32" i="58" s="1"/>
  <c r="P7" i="58"/>
  <c r="P8" i="58" s="1"/>
  <c r="P9" i="58" s="1"/>
  <c r="P10" i="58" s="1"/>
  <c r="P11" i="58" s="1"/>
  <c r="P12" i="58" s="1"/>
  <c r="P13" i="58" s="1"/>
  <c r="P14" i="58" s="1"/>
  <c r="P15" i="58" s="1"/>
  <c r="P16" i="58" s="1"/>
  <c r="P17" i="58" s="1"/>
  <c r="P18" i="58" s="1"/>
  <c r="P19" i="58" s="1"/>
  <c r="P20" i="58" s="1"/>
  <c r="P21" i="58" s="1"/>
  <c r="P22" i="58" s="1"/>
  <c r="P23" i="58" s="1"/>
  <c r="P24" i="58" s="1"/>
  <c r="P25" i="58" s="1"/>
  <c r="P26" i="58" s="1"/>
  <c r="P27" i="58" s="1"/>
  <c r="P28" i="58" s="1"/>
  <c r="P29" i="58" s="1"/>
  <c r="F31" i="57"/>
  <c r="F32" i="57" s="1"/>
  <c r="E31" i="57"/>
  <c r="E32" i="57" s="1"/>
  <c r="D31" i="57"/>
  <c r="D32" i="57" s="1"/>
  <c r="P7" i="57"/>
  <c r="P8" i="57" s="1"/>
  <c r="P9" i="57" s="1"/>
  <c r="P10" i="57" s="1"/>
  <c r="P11" i="57" s="1"/>
  <c r="P12" i="57" s="1"/>
  <c r="P13" i="57" s="1"/>
  <c r="P14" i="57" s="1"/>
  <c r="P15" i="57" s="1"/>
  <c r="P16" i="57" s="1"/>
  <c r="P17" i="57" s="1"/>
  <c r="P18" i="57" s="1"/>
  <c r="P19" i="57" s="1"/>
  <c r="P20" i="57" s="1"/>
  <c r="P21" i="57" s="1"/>
  <c r="P22" i="57" s="1"/>
  <c r="P23" i="57" s="1"/>
  <c r="P24" i="57" s="1"/>
  <c r="P25" i="57" s="1"/>
  <c r="P26" i="57" s="1"/>
  <c r="P27" i="57" s="1"/>
  <c r="P28" i="57" s="1"/>
  <c r="P29" i="57" s="1"/>
  <c r="F31" i="56"/>
  <c r="F32" i="56" s="1"/>
  <c r="E31" i="56"/>
  <c r="E32" i="56" s="1"/>
  <c r="D31" i="56"/>
  <c r="D32" i="56" s="1"/>
  <c r="P7" i="56"/>
  <c r="P8" i="56" s="1"/>
  <c r="P9" i="56" s="1"/>
  <c r="P10" i="56" s="1"/>
  <c r="P11" i="56" s="1"/>
  <c r="P12" i="56" s="1"/>
  <c r="P13" i="56" s="1"/>
  <c r="P14" i="56" s="1"/>
  <c r="P15" i="56" s="1"/>
  <c r="P16" i="56" s="1"/>
  <c r="P17" i="56" s="1"/>
  <c r="P18" i="56" s="1"/>
  <c r="P19" i="56" s="1"/>
  <c r="P20" i="56" s="1"/>
  <c r="P21" i="56" s="1"/>
  <c r="P22" i="56" s="1"/>
  <c r="P23" i="56" s="1"/>
  <c r="P24" i="56" s="1"/>
  <c r="P25" i="56" s="1"/>
  <c r="P26" i="56" s="1"/>
  <c r="P27" i="56" s="1"/>
  <c r="P28" i="56" s="1"/>
  <c r="P29" i="56" s="1"/>
  <c r="F31" i="54"/>
  <c r="F32" i="54" s="1"/>
  <c r="E31" i="54"/>
  <c r="E32" i="54" s="1"/>
  <c r="D31" i="54"/>
  <c r="D32" i="54" s="1"/>
  <c r="P7" i="54"/>
  <c r="P8" i="54" s="1"/>
  <c r="P9" i="54" s="1"/>
  <c r="P10" i="54" s="1"/>
  <c r="P11" i="54" s="1"/>
  <c r="P12" i="54" s="1"/>
  <c r="P13" i="54" s="1"/>
  <c r="P14" i="54" s="1"/>
  <c r="P15" i="54" s="1"/>
  <c r="P16" i="54" s="1"/>
  <c r="P17" i="54" s="1"/>
  <c r="P18" i="54" s="1"/>
  <c r="P19" i="54" s="1"/>
  <c r="P20" i="54" s="1"/>
  <c r="P21" i="54" s="1"/>
  <c r="P22" i="54" s="1"/>
  <c r="P23" i="54" s="1"/>
  <c r="P24" i="54" s="1"/>
  <c r="P25" i="54" s="1"/>
  <c r="P26" i="54" s="1"/>
  <c r="P27" i="54" s="1"/>
  <c r="P28" i="54" s="1"/>
  <c r="P29" i="54" s="1"/>
  <c r="F31" i="53"/>
  <c r="F32" i="53" s="1"/>
  <c r="E31" i="53"/>
  <c r="E32" i="53" s="1"/>
  <c r="D31" i="53"/>
  <c r="D32" i="53" s="1"/>
  <c r="P7" i="53"/>
  <c r="P8" i="53" s="1"/>
  <c r="P9" i="53" s="1"/>
  <c r="P10" i="53" s="1"/>
  <c r="P11" i="53" s="1"/>
  <c r="P12" i="53" s="1"/>
  <c r="P13" i="53" s="1"/>
  <c r="P14" i="53" s="1"/>
  <c r="P15" i="53" s="1"/>
  <c r="P16" i="53" s="1"/>
  <c r="P17" i="53" s="1"/>
  <c r="P18" i="53" s="1"/>
  <c r="P19" i="53" s="1"/>
  <c r="P20" i="53" s="1"/>
  <c r="P21" i="53" s="1"/>
  <c r="P22" i="53" s="1"/>
  <c r="P23" i="53" s="1"/>
  <c r="P24" i="53" s="1"/>
  <c r="P25" i="53" s="1"/>
  <c r="P26" i="53" s="1"/>
  <c r="P27" i="53" s="1"/>
  <c r="P28" i="53" s="1"/>
  <c r="P29" i="53" s="1"/>
  <c r="E31" i="52" l="1"/>
  <c r="E32" i="52" s="1"/>
  <c r="D31" i="52"/>
  <c r="D32" i="52" s="1"/>
  <c r="F31" i="52"/>
  <c r="F32" i="52" s="1"/>
  <c r="Q7" i="52"/>
  <c r="Q8" i="52" s="1"/>
  <c r="Q9" i="52" s="1"/>
  <c r="Q10" i="52" s="1"/>
  <c r="Q11" i="52" s="1"/>
  <c r="Q12" i="52" s="1"/>
  <c r="Q13" i="52" s="1"/>
  <c r="Q14" i="52" s="1"/>
  <c r="Q15" i="52" s="1"/>
  <c r="Q16" i="52" s="1"/>
  <c r="Q17" i="52" s="1"/>
  <c r="Q18" i="52" s="1"/>
  <c r="Q19" i="52" s="1"/>
  <c r="Q20" i="52" s="1"/>
  <c r="Q21" i="52" s="1"/>
  <c r="Q22" i="52" s="1"/>
  <c r="Q23" i="52" s="1"/>
  <c r="Q24" i="52" s="1"/>
  <c r="Q25" i="52" s="1"/>
  <c r="Q26" i="52" s="1"/>
  <c r="Q27" i="52" s="1"/>
  <c r="Q28" i="52" s="1"/>
  <c r="Q29" i="52" s="1"/>
  <c r="F31" i="51" l="1"/>
  <c r="F32" i="51" s="1"/>
  <c r="E31" i="51"/>
  <c r="E32" i="51" s="1"/>
  <c r="D31" i="51"/>
  <c r="D32" i="51" s="1"/>
  <c r="Q7" i="51"/>
  <c r="Q8" i="51" s="1"/>
  <c r="Q9" i="51" s="1"/>
  <c r="Q10" i="51" s="1"/>
  <c r="Q11" i="51" s="1"/>
  <c r="Q12" i="51" s="1"/>
  <c r="Q13" i="51" s="1"/>
  <c r="Q14" i="51" s="1"/>
  <c r="Q15" i="51" s="1"/>
  <c r="Q16" i="51" s="1"/>
  <c r="Q17" i="51" s="1"/>
  <c r="Q18" i="51" s="1"/>
  <c r="Q19" i="51" s="1"/>
  <c r="Q20" i="51" s="1"/>
  <c r="Q21" i="51" s="1"/>
  <c r="Q22" i="51" s="1"/>
  <c r="Q23" i="51" s="1"/>
  <c r="Q24" i="51" s="1"/>
  <c r="Q25" i="51" s="1"/>
  <c r="Q26" i="51" s="1"/>
  <c r="Q27" i="51" s="1"/>
  <c r="Q28" i="51" s="1"/>
  <c r="Q29" i="51" s="1"/>
  <c r="F31" i="50"/>
  <c r="F32" i="50" s="1"/>
  <c r="E31" i="50"/>
  <c r="E32" i="50" s="1"/>
  <c r="D31" i="50"/>
  <c r="D32" i="50" s="1"/>
  <c r="Q7" i="50"/>
  <c r="Q8" i="50" s="1"/>
  <c r="Q9" i="50" s="1"/>
  <c r="Q10" i="50" s="1"/>
  <c r="Q11" i="50" s="1"/>
  <c r="Q12" i="50" s="1"/>
  <c r="Q13" i="50" s="1"/>
  <c r="Q14" i="50" s="1"/>
  <c r="Q15" i="50" s="1"/>
  <c r="Q16" i="50" s="1"/>
  <c r="Q17" i="50" s="1"/>
  <c r="Q18" i="50" s="1"/>
  <c r="Q19" i="50" s="1"/>
  <c r="Q20" i="50" s="1"/>
  <c r="Q21" i="50" s="1"/>
  <c r="Q22" i="50" s="1"/>
  <c r="Q23" i="50" s="1"/>
  <c r="Q24" i="50" s="1"/>
  <c r="Q25" i="50" s="1"/>
  <c r="Q26" i="50" s="1"/>
  <c r="Q27" i="50" s="1"/>
  <c r="Q28" i="50" s="1"/>
  <c r="Q29" i="50" s="1"/>
  <c r="F31" i="49"/>
  <c r="F32" i="49" s="1"/>
  <c r="E31" i="49"/>
  <c r="E32" i="49" s="1"/>
  <c r="D31" i="49"/>
  <c r="D32" i="49" s="1"/>
  <c r="Q7" i="49"/>
  <c r="Q8" i="49" s="1"/>
  <c r="Q9" i="49" s="1"/>
  <c r="Q10" i="49" s="1"/>
  <c r="Q11" i="49" s="1"/>
  <c r="Q12" i="49" s="1"/>
  <c r="Q13" i="49" s="1"/>
  <c r="Q14" i="49" s="1"/>
  <c r="Q15" i="49" s="1"/>
  <c r="Q16" i="49" s="1"/>
  <c r="Q17" i="49" s="1"/>
  <c r="Q18" i="49" s="1"/>
  <c r="Q19" i="49" s="1"/>
  <c r="Q20" i="49" s="1"/>
  <c r="Q21" i="49" s="1"/>
  <c r="Q22" i="49" s="1"/>
  <c r="Q23" i="49" s="1"/>
  <c r="Q24" i="49" s="1"/>
  <c r="Q25" i="49" s="1"/>
  <c r="Q26" i="49" s="1"/>
  <c r="Q27" i="49" s="1"/>
  <c r="Q28" i="49" s="1"/>
  <c r="Q29" i="49" s="1"/>
  <c r="F31" i="48" l="1"/>
  <c r="F32" i="48" s="1"/>
  <c r="E31" i="48"/>
  <c r="E32" i="48" s="1"/>
  <c r="D31" i="48"/>
  <c r="D32" i="48" s="1"/>
  <c r="Q7" i="48"/>
  <c r="Q8" i="48" s="1"/>
  <c r="Q9" i="48" s="1"/>
  <c r="Q10" i="48" s="1"/>
  <c r="Q11" i="48" s="1"/>
  <c r="Q12" i="48" s="1"/>
  <c r="Q13" i="48" s="1"/>
  <c r="Q14" i="48" s="1"/>
  <c r="Q15" i="48" s="1"/>
  <c r="Q16" i="48" s="1"/>
  <c r="Q17" i="48" s="1"/>
  <c r="Q18" i="48" s="1"/>
  <c r="Q19" i="48" s="1"/>
  <c r="Q20" i="48" s="1"/>
  <c r="Q21" i="48" s="1"/>
  <c r="Q22" i="48" s="1"/>
  <c r="Q23" i="48" s="1"/>
  <c r="Q24" i="48" s="1"/>
  <c r="Q25" i="48" s="1"/>
  <c r="Q26" i="48" s="1"/>
  <c r="Q27" i="48" s="1"/>
  <c r="Q28" i="48" s="1"/>
  <c r="Q29" i="48" s="1"/>
  <c r="F31" i="47"/>
  <c r="F32" i="47" s="1"/>
  <c r="E31" i="47"/>
  <c r="E32" i="47" s="1"/>
  <c r="D31" i="47"/>
  <c r="D32" i="47" s="1"/>
  <c r="Q7" i="47"/>
  <c r="Q8" i="47" s="1"/>
  <c r="Q9" i="47" s="1"/>
  <c r="Q10" i="47" s="1"/>
  <c r="Q11" i="47" s="1"/>
  <c r="Q12" i="47" s="1"/>
  <c r="Q13" i="47" s="1"/>
  <c r="Q14" i="47" s="1"/>
  <c r="Q15" i="47" s="1"/>
  <c r="Q16" i="47" s="1"/>
  <c r="Q17" i="47" s="1"/>
  <c r="Q18" i="47" s="1"/>
  <c r="Q19" i="47" s="1"/>
  <c r="Q20" i="47" s="1"/>
  <c r="Q21" i="47" s="1"/>
  <c r="Q22" i="47" s="1"/>
  <c r="Q23" i="47" s="1"/>
  <c r="Q24" i="47" s="1"/>
  <c r="Q25" i="47" s="1"/>
  <c r="Q26" i="47" s="1"/>
  <c r="Q27" i="47" s="1"/>
  <c r="Q28" i="47" s="1"/>
  <c r="Q29" i="47" s="1"/>
  <c r="F31" i="46"/>
  <c r="F32" i="46" s="1"/>
  <c r="E31" i="46"/>
  <c r="E32" i="46" s="1"/>
  <c r="D31" i="46"/>
  <c r="D32" i="46" s="1"/>
  <c r="Q7" i="46"/>
  <c r="Q8" i="46" s="1"/>
  <c r="Q9" i="46" s="1"/>
  <c r="Q10" i="46" s="1"/>
  <c r="Q11" i="46" s="1"/>
  <c r="Q12" i="46" s="1"/>
  <c r="Q13" i="46" s="1"/>
  <c r="Q14" i="46" s="1"/>
  <c r="Q15" i="46" s="1"/>
  <c r="Q16" i="46" s="1"/>
  <c r="Q17" i="46" s="1"/>
  <c r="Q18" i="46" s="1"/>
  <c r="Q19" i="46" s="1"/>
  <c r="Q20" i="46" s="1"/>
  <c r="Q21" i="46" s="1"/>
  <c r="Q22" i="46" s="1"/>
  <c r="Q23" i="46" s="1"/>
  <c r="Q24" i="46" s="1"/>
  <c r="Q25" i="46" s="1"/>
  <c r="Q26" i="46" s="1"/>
  <c r="Q27" i="46" s="1"/>
  <c r="Q28" i="46" s="1"/>
  <c r="Q29" i="46" s="1"/>
  <c r="F31" i="45"/>
  <c r="F32" i="45" s="1"/>
  <c r="E31" i="45"/>
  <c r="E32" i="45" s="1"/>
  <c r="D31" i="45"/>
  <c r="D32" i="45" s="1"/>
  <c r="Q7" i="45"/>
  <c r="Q8" i="45" s="1"/>
  <c r="Q9" i="45" s="1"/>
  <c r="Q10" i="45" s="1"/>
  <c r="Q11" i="45" s="1"/>
  <c r="Q12" i="45" s="1"/>
  <c r="Q13" i="45" s="1"/>
  <c r="Q14" i="45" s="1"/>
  <c r="Q15" i="45" s="1"/>
  <c r="Q16" i="45" s="1"/>
  <c r="Q17" i="45" s="1"/>
  <c r="Q18" i="45" s="1"/>
  <c r="Q19" i="45" s="1"/>
  <c r="Q20" i="45" s="1"/>
  <c r="Q21" i="45" s="1"/>
  <c r="Q22" i="45" s="1"/>
  <c r="Q23" i="45" s="1"/>
  <c r="Q24" i="45" s="1"/>
  <c r="Q25" i="45" s="1"/>
  <c r="Q26" i="45" s="1"/>
  <c r="Q27" i="45" s="1"/>
  <c r="Q28" i="45" s="1"/>
  <c r="Q29" i="45" s="1"/>
  <c r="F31" i="44"/>
  <c r="F32" i="44" s="1"/>
  <c r="E31" i="44"/>
  <c r="E32" i="44" s="1"/>
  <c r="D31" i="44"/>
  <c r="D32" i="44" s="1"/>
  <c r="Q7" i="44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F31" i="43"/>
  <c r="F32" i="43" s="1"/>
  <c r="E31" i="43"/>
  <c r="E32" i="43" s="1"/>
  <c r="D31" i="43"/>
  <c r="D32" i="43" s="1"/>
  <c r="F32" i="42" l="1"/>
  <c r="E32" i="42"/>
  <c r="D32" i="42"/>
  <c r="Q7" i="42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F31" i="40" l="1"/>
  <c r="F32" i="40" s="1"/>
  <c r="E31" i="40"/>
  <c r="E32" i="40" s="1"/>
  <c r="D31" i="40"/>
  <c r="D32" i="40" s="1"/>
  <c r="Q7" i="40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F31" i="38"/>
  <c r="F32" i="38" s="1"/>
  <c r="E31" i="38"/>
  <c r="E32" i="38" s="1"/>
  <c r="D31" i="38"/>
  <c r="D32" i="38" s="1"/>
  <c r="Q7" i="38"/>
  <c r="Q8" i="38" s="1"/>
  <c r="Q9" i="38" s="1"/>
  <c r="Q10" i="38" s="1"/>
  <c r="Q11" i="38" s="1"/>
  <c r="Q12" i="38" s="1"/>
  <c r="Q13" i="38" s="1"/>
  <c r="Q14" i="38" s="1"/>
  <c r="Q15" i="38" s="1"/>
  <c r="Q16" i="38" s="1"/>
  <c r="Q17" i="38" s="1"/>
  <c r="Q18" i="38" s="1"/>
  <c r="Q19" i="38" s="1"/>
  <c r="Q20" i="38" s="1"/>
  <c r="Q21" i="38" s="1"/>
  <c r="Q22" i="38" s="1"/>
  <c r="Q23" i="38" s="1"/>
  <c r="Q24" i="38" s="1"/>
  <c r="Q25" i="38" s="1"/>
  <c r="Q26" i="38" s="1"/>
  <c r="Q27" i="38" s="1"/>
  <c r="Q28" i="38" s="1"/>
  <c r="Q29" i="38" s="1"/>
  <c r="F31" i="36"/>
  <c r="F32" i="36" s="1"/>
  <c r="E31" i="36"/>
  <c r="E32" i="36" s="1"/>
  <c r="D31" i="36"/>
  <c r="D32" i="36" s="1"/>
  <c r="Q7" i="36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F31" i="35"/>
  <c r="F32" i="35" s="1"/>
  <c r="E31" i="35"/>
  <c r="E32" i="35" s="1"/>
  <c r="D31" i="35"/>
  <c r="D32" i="35" s="1"/>
  <c r="F31" i="19"/>
  <c r="F32" i="19" s="1"/>
  <c r="E31" i="19"/>
  <c r="E32" i="19" s="1"/>
  <c r="D31" i="19"/>
  <c r="D32" i="19" s="1"/>
  <c r="F31" i="31" l="1"/>
  <c r="F32" i="31" s="1"/>
  <c r="E31" i="31"/>
  <c r="E32" i="31" s="1"/>
  <c r="D31" i="31"/>
  <c r="D32" i="31" s="1"/>
  <c r="Q7" i="35" l="1"/>
  <c r="Q8" i="35" s="1"/>
  <c r="Q9" i="35" s="1"/>
  <c r="Q10" i="35" s="1"/>
  <c r="Q11" i="35" s="1"/>
  <c r="Q12" i="35" s="1"/>
  <c r="Q13" i="35" s="1"/>
  <c r="Q14" i="35" s="1"/>
  <c r="Q15" i="35" s="1"/>
  <c r="Q16" i="35" s="1"/>
  <c r="Q17" i="35" s="1"/>
  <c r="Q18" i="35" s="1"/>
  <c r="Q19" i="35" s="1"/>
  <c r="Q20" i="35" s="1"/>
  <c r="Q21" i="35" s="1"/>
  <c r="Q22" i="35" s="1"/>
  <c r="Q23" i="35" s="1"/>
  <c r="Q24" i="35" s="1"/>
  <c r="Q25" i="35" s="1"/>
  <c r="Q26" i="35" s="1"/>
  <c r="Q27" i="35" s="1"/>
  <c r="Q28" i="35" s="1"/>
  <c r="Q29" i="35" s="1"/>
  <c r="Q7" i="31" l="1"/>
  <c r="Q8" i="31" s="1"/>
  <c r="Q9" i="31" s="1"/>
  <c r="Q10" i="31" s="1"/>
  <c r="Q11" i="31" s="1"/>
  <c r="Q12" i="31" s="1"/>
  <c r="Q13" i="31" s="1"/>
  <c r="Q14" i="31" s="1"/>
  <c r="Q15" i="31" s="1"/>
  <c r="Q16" i="31" s="1"/>
  <c r="Q17" i="31" s="1"/>
  <c r="Q18" i="31" s="1"/>
  <c r="Q19" i="31" s="1"/>
  <c r="Q20" i="31" s="1"/>
  <c r="Q21" i="31" s="1"/>
  <c r="Q22" i="31" s="1"/>
  <c r="Q23" i="31" s="1"/>
  <c r="Q24" i="31" s="1"/>
  <c r="Q25" i="31" s="1"/>
  <c r="Q26" i="31" s="1"/>
  <c r="Q27" i="31" s="1"/>
  <c r="Q28" i="31" s="1"/>
  <c r="Q29" i="31" s="1"/>
  <c r="D31" i="30"/>
  <c r="D32" i="30" s="1"/>
  <c r="P7" i="30"/>
  <c r="P8" i="30" s="1"/>
  <c r="P9" i="30" s="1"/>
  <c r="P10" i="30" s="1"/>
  <c r="P11" i="30" s="1"/>
  <c r="P12" i="30" s="1"/>
  <c r="P13" i="30" s="1"/>
  <c r="P14" i="30" s="1"/>
  <c r="P15" i="30" s="1"/>
  <c r="P16" i="30" s="1"/>
  <c r="P17" i="30" s="1"/>
  <c r="P18" i="30" s="1"/>
  <c r="P19" i="30" s="1"/>
  <c r="P20" i="30" s="1"/>
  <c r="P21" i="30" s="1"/>
  <c r="P22" i="30" s="1"/>
  <c r="P23" i="30" s="1"/>
  <c r="P24" i="30" s="1"/>
  <c r="P25" i="30" s="1"/>
  <c r="P26" i="30" s="1"/>
  <c r="P27" i="30" s="1"/>
  <c r="P28" i="30" s="1"/>
  <c r="P29" i="30" s="1"/>
  <c r="Q7" i="19" l="1"/>
  <c r="Q8" i="19" s="1"/>
  <c r="Q9" i="19" s="1"/>
  <c r="Q10" i="19" s="1"/>
  <c r="Q11" i="19" s="1"/>
  <c r="Q12" i="19" s="1"/>
  <c r="Q13" i="19" s="1"/>
  <c r="Q14" i="19" s="1"/>
  <c r="Q15" i="19" s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</calcChain>
</file>

<file path=xl/sharedStrings.xml><?xml version="1.0" encoding="utf-8"?>
<sst xmlns="http://schemas.openxmlformats.org/spreadsheetml/2006/main" count="8944" uniqueCount="2993">
  <si>
    <t>hour</t>
  </si>
  <si>
    <t>FRM Ncore</t>
  </si>
  <si>
    <t>Annual NAAQS</t>
  </si>
  <si>
    <t>24-Hr NAAQS</t>
  </si>
  <si>
    <t>BAM-NCore1-Average</t>
  </si>
  <si>
    <t>BAM-Fire1-Average</t>
  </si>
  <si>
    <t>BAM-Ncore</t>
  </si>
  <si>
    <t>July Low Years 95%</t>
  </si>
  <si>
    <t>Station</t>
  </si>
  <si>
    <t>Date/Time</t>
  </si>
  <si>
    <t>SPD (MPH)</t>
  </si>
  <si>
    <t>DIR (From)</t>
  </si>
  <si>
    <t>Gust (MPH)</t>
  </si>
  <si>
    <t>WX Condition</t>
  </si>
  <si>
    <t>VIS  (SM)</t>
  </si>
  <si>
    <t>TEMP  (F)</t>
  </si>
  <si>
    <t>DPt      (F)</t>
  </si>
  <si>
    <t>PAFA</t>
  </si>
  <si>
    <t>06/22/2015 00:53 AKDT</t>
  </si>
  <si>
    <t>**</t>
  </si>
  <si>
    <t>7 (Smoke)</t>
  </si>
  <si>
    <t>BAM-Hurst</t>
  </si>
  <si>
    <t>FRM Hurst</t>
  </si>
  <si>
    <t>PAFB</t>
  </si>
  <si>
    <t>BAM-A St</t>
  </si>
  <si>
    <t>Bam-A St1</t>
  </si>
  <si>
    <t>Lgt Rain</t>
  </si>
  <si>
    <t>InVld (AN)</t>
  </si>
  <si>
    <t>6 (Haze)</t>
  </si>
  <si>
    <t>Mist</t>
  </si>
  <si>
    <t>Fairbanks</t>
  </si>
  <si>
    <t>FRM A-St</t>
  </si>
  <si>
    <t>BAM-A-St</t>
  </si>
  <si>
    <t>May Low Years 95%</t>
  </si>
  <si>
    <t>June Low Years 95%</t>
  </si>
  <si>
    <t>Table 35. Hourly observation for Fairbanks International Airport, July 7, 2019</t>
  </si>
  <si>
    <t>Table 38. Hourly observation for Fort Wainwright AAF, July 8, 2019</t>
  </si>
  <si>
    <t xml:space="preserve">  </t>
  </si>
  <si>
    <t xml:space="preserve">   </t>
  </si>
  <si>
    <t>AF</t>
  </si>
  <si>
    <t>No FRM DATA for the day</t>
  </si>
  <si>
    <t>NA</t>
  </si>
  <si>
    <t>05/20/2022 00:53 AKDT</t>
  </si>
  <si>
    <t>05/20/2022 01:53 AKDT</t>
  </si>
  <si>
    <t>05/20/2022 02:53 AKDT</t>
  </si>
  <si>
    <t>05/20/2022 03:53 AKDT</t>
  </si>
  <si>
    <t>05/20/2022 04:53 AKDT</t>
  </si>
  <si>
    <t>05/20/2022 05:53 AKDT</t>
  </si>
  <si>
    <t>05/20/2022 06:53 AKDT</t>
  </si>
  <si>
    <t>05/20/2022 07:53 AKDT</t>
  </si>
  <si>
    <t>05/20/2022 08:53 AKDT</t>
  </si>
  <si>
    <t>05/20/2022 09:53 AKDT</t>
  </si>
  <si>
    <t>05/20/2022 10:53 AKDT</t>
  </si>
  <si>
    <t>05/20/2022 11:53 AKDT</t>
  </si>
  <si>
    <t>05/20/2022 12:53 AKDT</t>
  </si>
  <si>
    <t>05/20/2022 13:53 AKDT</t>
  </si>
  <si>
    <t>05/20/2022 14:53 AKDT</t>
  </si>
  <si>
    <t>05/20/2022 15:53 AKDT</t>
  </si>
  <si>
    <t>05/20/2022 16:53 AKDT</t>
  </si>
  <si>
    <t>05/20/2022 17:53 AKDT</t>
  </si>
  <si>
    <t>05/20/2022 18:53 AKDT</t>
  </si>
  <si>
    <t>05/20/2022 19:53 AKDT</t>
  </si>
  <si>
    <t>05/20/2022 20:53 AKDT</t>
  </si>
  <si>
    <t>05/20/2022 21:53 AKDT</t>
  </si>
  <si>
    <t>05/20/2022 22:53 AKDT</t>
  </si>
  <si>
    <t>05/20/2022 23:53 AKDT</t>
  </si>
  <si>
    <t>PAFA 200853Z 00000KT 10SM FEW080 09/04 A3036 RMK AO2 SLP287 T00940039 402000050 53006</t>
  </si>
  <si>
    <t>PAFA 200953Z 00000KT 10SM FEW080 07/03 A3037 RMK AO2 SLP290 T00670033</t>
  </si>
  <si>
    <t>PAFA 201053Z 05003KT 10SM FEW080 06/00 A3038 RMK AO2 SLP294 T00610000</t>
  </si>
  <si>
    <t>PAFA 201153Z 03005KT 10SM FEW080 05/00 A3039 RMK AO2 SLP297 T00500000 10183 20044 53010</t>
  </si>
  <si>
    <t>PAFA 201253Z 05004KT 10SM FEW080 FEW200 04/M01 A3040 RMK AO2 SLP300 T00441006</t>
  </si>
  <si>
    <t>PAFA 201353Z 03003KT 10SM FEW200 04/00 A3041 RMK AO2 SLP303 T00440000</t>
  </si>
  <si>
    <t>PAFA 201453Z 04004KT 10SM FEW200 07/01 A3042 RMK AO2 SLP305 T00720011 51007</t>
  </si>
  <si>
    <t>PAFA 201553Z 06003KT 10SM FEW200 09/01 A3041 RMK AO2 SLP303 T00940011</t>
  </si>
  <si>
    <t>PAFA 201653Z 06003KT 10SM FEW200 11/01 A3041 RMK AO2 SLP302 T01110006</t>
  </si>
  <si>
    <t>PAFA 201753Z 00000KT 10SM FEW200 12/01 A3040 RMK AO2 SLP299 T01220006 10128 20039 58005</t>
  </si>
  <si>
    <t>PAFA 201853Z 31003KT 10SM FEW200 14/01 A3039 RMK AO2 SLP295 T01440011</t>
  </si>
  <si>
    <t>PAFA 201953Z 33003KT 10SM FEW200 17/02 A3037 RMK AO2 SLP289 T01720017</t>
  </si>
  <si>
    <t>PAFA 202053Z VRB03KT 10SM CLR 19/02 A3035 RMK AO2 SLP281 T01940017 58018</t>
  </si>
  <si>
    <t>PAFA 202153Z 00000KT 10SM CLR 19/M01 A3032 RMK AO2 SLP274 T01941006</t>
  </si>
  <si>
    <t>PAFA 202253Z VRB05KT 10SM CLR 21/00 A3030 RMK AO2 SLP265 T02110000</t>
  </si>
  <si>
    <t>PAFA 202353Z 18006KT 10SM CLR 21/00 A3028 RMK AO2 SLP259 T02110000 10217 20128 56023</t>
  </si>
  <si>
    <t>PAFA 210053Z VRB04KT 10SM CLR 22/M01 A3025 RMK AO2 SLP250 T02221006</t>
  </si>
  <si>
    <t>PAFA 210153Z 19007KT 10SM CLR 22/M01 A3023 RMK AO2 SLP242 T02221006</t>
  </si>
  <si>
    <t>PAFA 210253Z 19006KT 10SM FEW200 22/M01 A3021 RMK AO2 SLP235 T02221006 56022</t>
  </si>
  <si>
    <t>PAFA 210353Z 00000KT 10SM FEW200 22/M01 A3020 RMK AO2 SLP230 T02221006</t>
  </si>
  <si>
    <t>PAFA 210453Z 20003KT 10SM CLR 22/00 A3019 RMK AO2 SLP228 T02170000</t>
  </si>
  <si>
    <t>PAFA 210553Z 00000KT 10SM CLR 22/00 A3019 RMK AO2 SLP225 T02170000 10228 20206 56009</t>
  </si>
  <si>
    <t>PAFA 210653Z 00000KT 10SM CLR 16/05 A3018 RMK AO2 SLP224 T01560050</t>
  </si>
  <si>
    <t>PAFA 210753Z 00000KT 10SM FEW100 FEW200 12/05 A3018 RMK AO2 SLP222 T01220050</t>
  </si>
  <si>
    <t>05/31/2022 00:53 AKDT</t>
  </si>
  <si>
    <t>05/31/2022 01:53 AKDT</t>
  </si>
  <si>
    <t>05/31/2022 02:53 AKDT</t>
  </si>
  <si>
    <t>05/31/2022 03:53 AKDT</t>
  </si>
  <si>
    <t>05/31/2022 04:53 AKDT</t>
  </si>
  <si>
    <t>05/31/2022 05:53 AKDT</t>
  </si>
  <si>
    <t>05/31/2022 06:53 AKDT</t>
  </si>
  <si>
    <t>05/31/2022 07:53 AKDT</t>
  </si>
  <si>
    <t>05/31/2022 08:53 AKDT</t>
  </si>
  <si>
    <t>05/31/2022 09:53 AKDT</t>
  </si>
  <si>
    <t>05/31/2022 10:53 AKDT</t>
  </si>
  <si>
    <t>05/31/2022 11:53 AKDT</t>
  </si>
  <si>
    <t>05/31/2022 12:53 AKDT</t>
  </si>
  <si>
    <t>05/31/2022 13:53 AKDT</t>
  </si>
  <si>
    <t>05/31/2022 14:53 AKDT</t>
  </si>
  <si>
    <t>05/31/2022 15:53 AKDT</t>
  </si>
  <si>
    <t>05/31/2022 16:53 AKDT</t>
  </si>
  <si>
    <t>05/31/2022 17:53 AKDT</t>
  </si>
  <si>
    <t>05/31/2022 18:53 AKDT</t>
  </si>
  <si>
    <t>05/31/2022 19:53 AKDT</t>
  </si>
  <si>
    <t>05/31/2022 20:53 AKDT</t>
  </si>
  <si>
    <t>05/31/2022 21:53 AKDT</t>
  </si>
  <si>
    <t>05/31/2022 22:53 AKDT</t>
  </si>
  <si>
    <t>05/31/2022 23:53 AKDT</t>
  </si>
  <si>
    <t>PAFA 310853Z 00000KT 10SM FEW070 SCT100 BKN200 14/04 A3011 RMK AO2 SLP198 T01390044 402500067 51009</t>
  </si>
  <si>
    <t>PAFA 310953Z 00000KT 10SM FEW070 SCT100 BKN200 12/06 A3011 RMK AO2 SLP200 T01220061</t>
  </si>
  <si>
    <t>PAFA 311053Z 00000KT 10SM FEW070 SCT100 BKN200 12/06 A3013 RMK AO2 SLP204 T01170061</t>
  </si>
  <si>
    <t>PAFA 311153Z 04005KT 10SM FEW070 SCT130 BKN200 10/04 A3014 RMK AO2 SLP208 T01000039 10222 20094 53011</t>
  </si>
  <si>
    <t>PAFA 311253Z 00000KT 10SM FEW070 SCT120 BKN200 11/04 A3015 RMK AO2 SLP211 T01110044</t>
  </si>
  <si>
    <t>PAFA 311353Z 06003KT 10SM SCT120 BKN200 11/04 A3015 RMK AO2 SLP213 T01060044</t>
  </si>
  <si>
    <t>PAFA 311453Z 05003KT 10SM FEW120 BKN200 11/05 A3016 RMK AO2 SLP216 T01110050 52008</t>
  </si>
  <si>
    <t>PAFA 311553Z 03003KT 10SM FEW120 BKN200 13/04 A3017 RMK AO2 SLP219 T01330039</t>
  </si>
  <si>
    <t>PAFA 311653Z VRB03KT 10SM FEW120 BKN200 15/04 A3017 RMK AO2 SLP219 T01500039</t>
  </si>
  <si>
    <t>PAFA 311753Z 08003KT 10SM FEW120 BKN200 17/03 A3017 RMK AO2 SLP219 T01670033 10172 20094 51003</t>
  </si>
  <si>
    <t>PAFA 311853Z 02004KT 10SM FEW120 SCT200 20/03 A3016 RMK AO2 SLP216 T02000033</t>
  </si>
  <si>
    <t>PAFA 311953Z VRB03KT 10SM FEW060 BKN200 21/03 A3015 RMK AO2 SLP213 T02110033</t>
  </si>
  <si>
    <t>PAFA 312053Z 15003KT 10SM FEW060 BKN200 23/03 A3014 RMK AO2 SLP210 T02330028 58009</t>
  </si>
  <si>
    <t>PAFA 312153Z 18003KT 10SM FEW060 BKN200 24/00 A3013 RMK AO2 SLP205 T02390000</t>
  </si>
  <si>
    <t>PAFA 312253Z VRB03KT 10SM FEW060 BKN200 24/M01 A3012 RMK AO2 SLP202 T02441006</t>
  </si>
  <si>
    <t>PAFA 312353Z VRB05KT 10SM FEW065 SCT100 BKN200 26/01 A3011 RMK AO2 SLP199 T02560006 10256 20172 56011</t>
  </si>
  <si>
    <t>PAFA 010053Z 19007KT 10SM FEW060 SCT100 BKN200 25/01 A3010 RMK AO2 SLP195 T02500011</t>
  </si>
  <si>
    <t>PAFA 010153Z 00000KT 10SM FEW060 SCT110 BKN200 25/01 A3008 RMK AO2 SLP190 T02500011</t>
  </si>
  <si>
    <t>PAFA 010253Z 28005KT 10SM FEW060 SCT100 BKN200 26/01 A3007 RMK AO2 SLP187 T02560006 56012</t>
  </si>
  <si>
    <t>PAFA 010353Z 12003KT 10SM FEW060 SCT110 BKN200 25/02 A3007 RMK AO2 SLP185 T02500022</t>
  </si>
  <si>
    <t>PAFA 010453Z 00000KT 10SM FEW060 SCT110 BKN200 25/03 A3006 RMK AO2 SLP184 T02500028</t>
  </si>
  <si>
    <t>PAFA 010553Z 24003KT 10SM FEW065 FEW100 BKN200 23/02 A3007 RMK AO2 SLP184 ACSL NW T02330017 10261 20233 55003</t>
  </si>
  <si>
    <t>PAFA 010653Z 00000KT 10SM FEW070 SCT100 BKN200 20/06 A3008 RMK AO2 SLP188 T02000056</t>
  </si>
  <si>
    <t>PAFA 010753Z 05003KT 10SM FEW070 SCT100 BKN200 15/07 A3008 RMK AO2 SLP190 T01500072</t>
  </si>
  <si>
    <t>06/12/2022 00:53 AKDT</t>
  </si>
  <si>
    <t>06/12/2022 01:53 AKDT</t>
  </si>
  <si>
    <t>06/12/2022 02:53 AKDT</t>
  </si>
  <si>
    <t>06/12/2022 03:53 AKDT</t>
  </si>
  <si>
    <t>06/12/2022 04:53 AKDT</t>
  </si>
  <si>
    <t>06/12/2022 05:53 AKDT</t>
  </si>
  <si>
    <t>06/12/2022 06:53 AKDT</t>
  </si>
  <si>
    <t>06/12/2022 07:53 AKDT</t>
  </si>
  <si>
    <t>06/12/2022 08:53 AKDT</t>
  </si>
  <si>
    <t>06/12/2022 09:53 AKDT</t>
  </si>
  <si>
    <t>06/12/2022 10:53 AKDT</t>
  </si>
  <si>
    <t>06/12/2022 11:53 AKDT</t>
  </si>
  <si>
    <t>06/12/2022 12:53 AKDT</t>
  </si>
  <si>
    <t>06/12/2022 13:53 AKDT</t>
  </si>
  <si>
    <t>06/12/2022 14:53 AKDT</t>
  </si>
  <si>
    <t>06/12/2022 15:53 AKDT</t>
  </si>
  <si>
    <t>06/12/2022 16:53 AKDT</t>
  </si>
  <si>
    <t>06/12/2022 17:53 AKDT</t>
  </si>
  <si>
    <t>06/12/2022 18:53 AKDT</t>
  </si>
  <si>
    <t>06/12/2022 19:53 AKDT</t>
  </si>
  <si>
    <t>06/12/2022 20:53 AKDT</t>
  </si>
  <si>
    <t>06/12/2022 21:53 AKDT</t>
  </si>
  <si>
    <t>06/12/2022 22:53 AKDT</t>
  </si>
  <si>
    <t>06/12/2022 23:53 AKDT</t>
  </si>
  <si>
    <t>PAFA 120853Z 00000KT 10SM FEW075 BKN110 BKN200 13/04 A2959 RMK AO2 SLP024 T01330039 402110056 53010</t>
  </si>
  <si>
    <t>PAFA 120953Z 00000KT 10SM FEW075 BKN110 BKN200 11/05 A2960 RMK AO2 SLP028 T01060050</t>
  </si>
  <si>
    <t>PAFA 121053Z 00000KT 10SM FEW100 BKN200 09/05 A2962 RMK AO2 SLP033 T00940050</t>
  </si>
  <si>
    <t>PAFA 121153Z 03003KT 10SM FEW070 SCT100 BKN200 09/04 A2962 RMK AO2 SLP035 T00890039 10167 20083 51011</t>
  </si>
  <si>
    <t>PAFA 121253Z 04006KT 10SM FEW070 FEW100 BKN200 08/04 A2963 RMK AO2 SLP038 T00780039</t>
  </si>
  <si>
    <t>PAFA 121353Z 05005KT 10SM SCT070 SCT100 BKN200 07/03 A2965 RMK AO2 SLP043 T00720033</t>
  </si>
  <si>
    <t>PAFA 121453Z 05003KT 10SM FEW070 FEW100 BKN200 09/04 A2966 RMK AO2 SLP046 T00890044 53011</t>
  </si>
  <si>
    <t>PAFA 121553Z 05005KT 10SM FEW060 SCT120 OVC200 09/04 A2967 RMK AO2 SLP051 T00890044</t>
  </si>
  <si>
    <t>PAFA 121653Z 00000KT 10SM SCT060 SCT120 OVC200 10/05 A2968 RMK AO2 SLP053 FU DSNT ALQDS T01000050</t>
  </si>
  <si>
    <t>PAFA 121753Z 00000KT 10SM BKN049 BKN120 OVC200 11/05 A2968 RMK AO2 SLP054 FU DSNT ALQDS T01110050 10111 20072 51008</t>
  </si>
  <si>
    <t>PAFA 121853Z 00000KT 10SM BKN044 BKN120 OVC200 13/06 A2968 RMK AO2 SLP055 FU DSNT ALQDS T01280056</t>
  </si>
  <si>
    <t>PAFA 121953Z COR 00000KT 10SM BKN041 BKN075 OVC200 14/06 A2969 RMK AO2 SLP057 VIS LWR SW-W FU DSNT ALQDS T01440061</t>
  </si>
  <si>
    <t>PAFA 122053Z 05003KT 10SM BKN041 BKN075 OVC200 16/06 A2969 RMK AO2 SLP056 VIS LWR SW-W FU DSNT ALQDS T01610061 50002</t>
  </si>
  <si>
    <t>PAFA 122153Z COR 00000KT 5SM FU BR SCT000 BKN033 BKN045 OVC120  17/06 A2968 RMK AO2 SLP054 FU SCT000 FU ALQDS T01720061</t>
  </si>
  <si>
    <t>PAFA 122253Z 00000KT 4SM FU BR SCT000 BKN036 OVC120 19/07  A2967 RMK AO2 SLP052 FU SCT000 FU ALQDS T01890067</t>
  </si>
  <si>
    <t>PAFA 122353Z 07003KT 2SM FU SCT025 BKN030 OVC037 20/04 A2967 RMK AO2 SLP049 FU ALQDS T02000044 10200 20111 58007</t>
  </si>
  <si>
    <t>PAFA 130053Z 00000KT 2SM FU SCT025 BKN030 OVC037 20/03 A2966 RMK AO2 SLP048 FU ALQDS T02000033</t>
  </si>
  <si>
    <t>PAFA 130153Z 25003KT 2SM FU SCT025 BKN030 OVC037 20/04 A2966 RMK AO2 SLP047 FU ALQDS T02000044</t>
  </si>
  <si>
    <t>PAFA 130253Z 00000KT 2SM FU SCT025 BKN030 OVC037 20/06 A2966 RMK AO2 SLP047 FU ALQDS T02000056 55002</t>
  </si>
  <si>
    <t>PAFA 130353Z 00000KT 2SM FU SCT025 BKN030 OVC037 19/06 A2966 RMK AO2 SLP046 FU ALQDS T01940056</t>
  </si>
  <si>
    <t>PAFA 130453Z 00000KT 2SM FU SCT025 BKN030 OVC037 19/07 A2966 RMK AO2 SLP046 FU ALQDS T01890067</t>
  </si>
  <si>
    <t>PAFA 130553Z 00000KT 2 1/2SM FU SCT025 BKN030 OVC037 17/08  A2967 RMK AO2 SLP049 FU ALQDS T01720083 10206 20172 53002</t>
  </si>
  <si>
    <t>PAFA 130653Z 03003KT 2SM FU SCT025 BKN030 OVC037 16/07 A2967 RMK AO2 TWR VIS 2 1/2 SLP050 FU ALQDS T01610072</t>
  </si>
  <si>
    <t>PAFA 130753Z 01005KT 2SM FU BKN030 OVC037 12/08 A2968 RMK AO2 TWR VIS 2 1/2 SLP055 FU ALQDS T01170083</t>
  </si>
  <si>
    <t>06/13/2022 00:53 AKDT</t>
  </si>
  <si>
    <t>06/13/2022 01:53 AKDT</t>
  </si>
  <si>
    <t>06/13/2022 02:53 AKDT</t>
  </si>
  <si>
    <t>06/13/2022 03:53 AKDT</t>
  </si>
  <si>
    <t>06/13/2022 04:53 AKDT</t>
  </si>
  <si>
    <t>06/13/2022 05:53 AKDT</t>
  </si>
  <si>
    <t>06/13/2022 06:53 AKDT</t>
  </si>
  <si>
    <t>06/13/2022 07:53 AKDT</t>
  </si>
  <si>
    <t>06/13/2022 08:53 AKDT</t>
  </si>
  <si>
    <t>06/13/2022 09:53 AKDT</t>
  </si>
  <si>
    <t>06/13/2022 10:53 AKDT</t>
  </si>
  <si>
    <t>06/13/2022 11:53 AKDT</t>
  </si>
  <si>
    <t>06/13/2022 12:53 AKDT</t>
  </si>
  <si>
    <t>06/13/2022 13:53 AKDT</t>
  </si>
  <si>
    <t>06/13/2022 14:53 AKDT</t>
  </si>
  <si>
    <t>06/13/2022 15:53 AKDT</t>
  </si>
  <si>
    <t>06/13/2022 16:53 AKDT</t>
  </si>
  <si>
    <t>06/13/2022 17:53 AKDT</t>
  </si>
  <si>
    <t>06/13/2022 18:53 AKDT</t>
  </si>
  <si>
    <t>06/13/2022 19:53 AKDT</t>
  </si>
  <si>
    <t>06/13/2022 20:53 AKDT</t>
  </si>
  <si>
    <t>06/13/2022 21:53 AKDT</t>
  </si>
  <si>
    <t>06/13/2022 22:53 AKDT</t>
  </si>
  <si>
    <t>06/13/2022 23:53 AKDT</t>
  </si>
  <si>
    <t>Table 17. Hourly observation for Fairbanks International Airport, June 13, 2022</t>
  </si>
  <si>
    <t>PAFA 130853Z 00000KT 2SM FU BKN030 OVC037 12/07 A2969 RMK AO2 TWR VIS 2 1/2 SLP056 FU ALQDS T01170072 402060072 53007</t>
  </si>
  <si>
    <t>PAFA 130953Z 35003KT 2SM FU BKN030 OVC037 12/06 A2969 RMK AO2 TWR VIS 2 1/2 SLP058 FU ALQDS T01170061</t>
  </si>
  <si>
    <t>PAFA 131053Z 02005KT 2SM FU BKN030 OVC037 09/06 A2970 RMK AO2 TWR VIS 2 1/2 SLP060 FU ALQDS T00940056</t>
  </si>
  <si>
    <t>PAFA 131153Z 18003KT 1 3/4SM FU BKN030 OVC120 10/06 A2971 RMK AO2 TWR VIS 2 1/2 SLP065 FU ALQDS T01000061 10172 20089 53009</t>
  </si>
  <si>
    <t>PAFA 131253Z 08003KT 1 3/4SM FU BKN030 OVC120 09/06 A2971 RMK AO2 TWR VIS 2 1/2 SLP066 FU ALQDS T00890056</t>
  </si>
  <si>
    <t>PAFA 131353Z 08003KT 1 3/4SM FU BKN030 BKN110 09/06 A2972 RMK AO2 TWR VIS 2 1/2 SLP067 FU ALQDS T00890056</t>
  </si>
  <si>
    <t>PAFA 131453Z 02004KT 1 3/4SM FU BKN035 BKN080 09/06 A2973 RMK AO2 TWR VIS 2 1/2 SLP070 FU ALQDS T00940061 53005</t>
  </si>
  <si>
    <t>PAFA 131553Z 03003KT 2SM FU BKN035 BKN080 11/06 A2974 RMK AO2 SLP073 T01110061</t>
  </si>
  <si>
    <t>PAFA 131653Z 04003KT 2SM FU SCT035 BKN080 13/06 A2974 RMK AO2 SLP074 T01330061</t>
  </si>
  <si>
    <t>PAFA 131753Z VRB04KT 2SM FU FEW035 SCT075 15/07 A2973 RMK AO2 SLP072 T01500067 10150 20072 50002</t>
  </si>
  <si>
    <t>PAFA 131853Z 07005KT 2SM FU FEW035 SCT075 17/07 A2973 RMK AO2 SLP070 T01720067</t>
  </si>
  <si>
    <t>PAFA 131953Z 05007KT 3SM FU FEW035 SCT075 20/05 A2972 RMK AO2 SLP067 T02000050</t>
  </si>
  <si>
    <t>PAFA 132053Z 11005KT 4SM FU SCT075 21/03 A2972 RMK AO2 SLP066 T02110033 56006</t>
  </si>
  <si>
    <t>PAFA 132153Z 01006KT 3SM FU SCT075 22/06 A2971 RMK AO2 SLP063 T02220056</t>
  </si>
  <si>
    <t>PAFA 132253Z 05004KT 4SM FU SCT075 23/03 A2971 RMK AO2 SLP064 T02330028</t>
  </si>
  <si>
    <t>PAFA 132353Z 03004KT 7SM SCT075 24/04 A2971 RMK AO2 SLP063 FU ALQDS T02390039 10239 20150 56003</t>
  </si>
  <si>
    <t>PAFA 140053Z 30006KT 6SM FU SCT075 24/03 A2971 RMK AO2 SLP064 T02390033</t>
  </si>
  <si>
    <t>PAFA 140153Z 00000KT 6SM FU SCT075 24/03 A2971 RMK AO2 SLP063  T02440033</t>
  </si>
  <si>
    <t>PAFA 140253Z VRB03KT 6SM FU SCT075 24/03 A2971 RMK AO2 SLP064 T02390028 53000</t>
  </si>
  <si>
    <t>PAFA 140353Z 00000KT 6SM FU FEW075 23/03 A2971 RMK AO2 SLP063 T02330033</t>
  </si>
  <si>
    <t>PAFA 140453Z 00000KT 6SM FU FEW080 24/03 A2972 RMK AO2 SLP065 T02390028</t>
  </si>
  <si>
    <t>PAFA 140553Z 00000KT 6SM FU FEW080 SCT150 22/08 A2973 RMK AO2 SLP069 T02170078 10244 20206 53006</t>
  </si>
  <si>
    <t>PAFA 140653Z 00000KT 6SM FU FEW080 BKN120 BKN200 19/08 A2974 RMK AO2 SLP073 T01940078</t>
  </si>
  <si>
    <t>PAFA 140853Z 00000KT 6SM FU FEW080 BKN130 14/06 A2978 RMK AO2 SLP088 T01440061 402440072 53019</t>
  </si>
  <si>
    <t>PAFA 140953Z 20005KT 6SM FU FEW080 BKN110 BKN200 16/07 A2981 RMK AO2 SLP096 T01560067</t>
  </si>
  <si>
    <t>PAFA 141053Z 20006KT 5SM FU FEW080 BKN110 BKN200 13/06 A2982 RMK AO2 SLP102 T01330061</t>
  </si>
  <si>
    <t>PAFA 141153Z 00000KT 4SM FU SCT090 BKN200 12/07 A2985 RMK AO2 SLP111 T01170067 10217 20117 53023</t>
  </si>
  <si>
    <t>PAFA 141253Z 21004KT 5SM FU SCT090 BKN200 11/06 A2988 RMK AO2 SLP120 T01110056</t>
  </si>
  <si>
    <t>PAFA 141353Z 00000KT 5SM FU SCT090 BKN200 12/06 A2990 RMK AO2 SLP128 T01170061</t>
  </si>
  <si>
    <t>PAFA 141453Z 05005KT 5SM FU FEW090 BKN200 12/07 A2992 RMK AO2 SLP134 T01170067 51022</t>
  </si>
  <si>
    <t>PAFA 141553Z 00000KT 6SM FU FEW080 SCT200 12/07 A2994 RMK AO2 SLP142 T01220067</t>
  </si>
  <si>
    <t>PAFA 141653Z 00000KT 6SM FU FEW080 SCT110 SCT200 14/07 A2996 RMK AO2 SLP147 T01390067</t>
  </si>
  <si>
    <t>PAFA 141753Z 29003KT 6SM FU FEW080 SCT110 BKN200 15/07 A2997 RMK AO2 SLP151 T01500072 10150 20106 51017</t>
  </si>
  <si>
    <t>PAFA 141853Z 17004KT 6SM FU FEW080 SCT110 BKN200 16/08 A2998 RMK AO2 SLP154 T01560078</t>
  </si>
  <si>
    <t>PAFA 141953Z 17005KT 7SM FEW080 SCT120 BKN200 17/08 A2999 RMK AO2 SLP158 FU ALQDS T01670078</t>
  </si>
  <si>
    <t>PAFA 142053Z 00000KT 7SM FEW080 SCT120 BKN200 18/08 A2999 RMK AO2 SLP159 FU ALQDS T01830083 51007</t>
  </si>
  <si>
    <t>PAFA 142153Z 19007KT 7SM SCT120 BKN200 19/08 A2999 RMK AO2 SLP158 FU ALQDS T01890083</t>
  </si>
  <si>
    <t>PAFA 142253Z 17007KT 7SM SCT120 BKN200 20/08 A2999 RMK AO2 SLP160 FU ALQDS T02000083</t>
  </si>
  <si>
    <t>PAFA 142353Z 17005KT 7SM SCT120 BKN200 21/08 A3000 RMK AO2 SLP161 FU ALQDS T02110083 10211 20150 53002</t>
  </si>
  <si>
    <t>PAFA 150053Z 17006KT 6SM FU SCT120 BKN200 22/08 A2999 RMK AO2 SLP161 T02170078</t>
  </si>
  <si>
    <t>PAFA 150153Z 21003KT 6SM FU FEW050 SCT120 BKN200 22/07 A2999 RMK AO2 SLP157 T02220072</t>
  </si>
  <si>
    <t>PAFA 150253Z 20004KT 7SM FEW050 SCT120 BKN200 22/07 A2999 RMK AO2 SLP160 FU ALQDS T02220072 55000</t>
  </si>
  <si>
    <t>PAFA 150353Z 23007G14KT 190V250 7SM FEW050 SCT120 BKN200 22/08  A3000 RMK AO2 SLP161 FU ALQDS T02170078</t>
  </si>
  <si>
    <t>PAFA 150453Z 25009KT 7SM FEW050 FEW110 BKN200 20/08 A3001 RMK AO2 SLP166 FU ALQDS T02000083</t>
  </si>
  <si>
    <t>PAFA 150553Z 22003KT 7SM FEW050 BKN095 BKN200 19/08 A3003 RMK AO2 SLP172 FU ALQDS T01890078 10222 20189 53012</t>
  </si>
  <si>
    <t>PAFA 150653Z 22005KT 7SM SCT050 BKN100 BKN200 18/07 A3004 RMK AO2 SLP175 FU ALQDS T01830072</t>
  </si>
  <si>
    <t>PAFA 150753Z 23006KT 6SM FU SCT070 SCT100 BKN200 16/09 A3006 RMK AO2 SLP181 T01610089</t>
  </si>
  <si>
    <t>06/14/2022 00:53 AKDT</t>
  </si>
  <si>
    <t>06/14/2022 01:53 AKDT</t>
  </si>
  <si>
    <t>06/14/2022 02:53 AKDT</t>
  </si>
  <si>
    <t>06/14/2022 03:53 AKDT</t>
  </si>
  <si>
    <t>06/14/2022 04:53 AKDT</t>
  </si>
  <si>
    <t>06/14/2022 05:53 AKDT</t>
  </si>
  <si>
    <t>06/14/2022 06:53 AKDT</t>
  </si>
  <si>
    <t>06/14/2022 07:53 AKDT</t>
  </si>
  <si>
    <t>06/14/2022 08:53 AKDT</t>
  </si>
  <si>
    <t>06/14/2022 09:53 AKDT</t>
  </si>
  <si>
    <t>06/14/2022 10:53 AKDT</t>
  </si>
  <si>
    <t>06/14/2022 11:53 AKDT</t>
  </si>
  <si>
    <t>06/14/2022 12:53 AKDT</t>
  </si>
  <si>
    <t>06/14/2022 13:53 AKDT</t>
  </si>
  <si>
    <t>06/14/2022 14:53 AKDT</t>
  </si>
  <si>
    <t>06/14/2022 15:53 AKDT</t>
  </si>
  <si>
    <t>06/14/2022 16:53 AKDT</t>
  </si>
  <si>
    <t>06/14/2022 17:53 AKDT</t>
  </si>
  <si>
    <t>06/14/2022 18:53 AKDT</t>
  </si>
  <si>
    <t>06/14/2022 19:53 AKDT</t>
  </si>
  <si>
    <t>06/14/2022 20:53 AKDT</t>
  </si>
  <si>
    <t>06/14/2022 21:53 AKDT</t>
  </si>
  <si>
    <t>06/14/2022 22:53 AKDT</t>
  </si>
  <si>
    <t>06/14/2022 23:53 AKDT</t>
  </si>
  <si>
    <t>06/15/2022 00:53 AKDT</t>
  </si>
  <si>
    <t>06/15/2022 01:53 AKDT</t>
  </si>
  <si>
    <t>06/15/2022 02:53 AKDT</t>
  </si>
  <si>
    <t>06/15/2022 03:53 AKDT</t>
  </si>
  <si>
    <t>06/15/2022 04:53 AKDT</t>
  </si>
  <si>
    <t>06/15/2022 05:53 AKDT</t>
  </si>
  <si>
    <t>06/15/2022 06:53 AKDT</t>
  </si>
  <si>
    <t>06/15/2022 07:53 AKDT</t>
  </si>
  <si>
    <t>06/15/2022 08:53 AKDT</t>
  </si>
  <si>
    <t>06/15/2022 09:53 AKDT</t>
  </si>
  <si>
    <t>06/15/2022 10:53 AKDT</t>
  </si>
  <si>
    <t>06/15/2022 11:53 AKDT</t>
  </si>
  <si>
    <t>06/15/2022 12:53 AKDT</t>
  </si>
  <si>
    <t>06/15/2022 13:53 AKDT</t>
  </si>
  <si>
    <t>06/15/2022 14:53 AKDT</t>
  </si>
  <si>
    <t>06/15/2022 15:53 AKDT</t>
  </si>
  <si>
    <t>06/15/2022 16:53 AKDT</t>
  </si>
  <si>
    <t>06/15/2022 17:53 AKDT</t>
  </si>
  <si>
    <t>06/15/2022 18:53 AKDT</t>
  </si>
  <si>
    <t>06/15/2022 19:53 AKDT</t>
  </si>
  <si>
    <t>06/15/2022 20:53 AKDT</t>
  </si>
  <si>
    <t>06/15/2022 21:53 AKDT</t>
  </si>
  <si>
    <t>06/15/2022 22:53 AKDT</t>
  </si>
  <si>
    <t>06/15/2022 23:53 AKDT</t>
  </si>
  <si>
    <t>PAFA 150853Z 20006KT 6SM FU SCT060 BKN100 BKN200 15/09 A3008 RMK AO2 SLP189 T01500089 402220106 53016</t>
  </si>
  <si>
    <t>PAFA 150953Z 19006KT 7SM FEW050 SCT085 BKN200 13/09 A3010 RMK AO2 SLP196 FU ALQDS T01280089</t>
  </si>
  <si>
    <t>PAFA 151053Z 21007KT 7SM FEW050 SCT085 BKN150 12/09 A3011 RMK AO2 SLP199 FU ALQDS T01220089</t>
  </si>
  <si>
    <t>PAFA 151153Z 22003KT 7SM FEW080 SCT110 SCT200 12/08 A3013 RMK AO2 SLP206 FU ALQDS T01170083 10194 20111 52016</t>
  </si>
  <si>
    <t>PAFA 151253Z 00000KT 6SM FU FEW080 BKN110 BKN200 10/08 A3014 RMK AO2 SLP209 T01000078</t>
  </si>
  <si>
    <t>PAFA 151353Z 00000KT 6SM FU FEW080 BKN110 BKN200 11/08 A3015 RMK AO2 SLP213 T01110083</t>
  </si>
  <si>
    <t>PAFA 151453Z 00000KT 7SM SCT080 BKN110 12/09 A3016 RMK AO2 SLP217 FU ALQDS T01220089 53012</t>
  </si>
  <si>
    <t>PAFA 151553Z 00000KT 7SM SCT080 BKN110 BKN180 12/09 A3017 RMK AO2 SLP221 FU ALQDS T01220089</t>
  </si>
  <si>
    <t>PAFA 151653Z 00000KT 7SM SCT080 BKN110 BKN180 13/09 A3017 RMK AO2 SLP222 FU ALQDS T01330089</t>
  </si>
  <si>
    <t>PAFA 151753Z 00000KT 7SM SCT080 BKN100 BKN140 13/09 A3018 RMK AO2 SLP225 FU ALQDS T01330089 10133 20100 51007</t>
  </si>
  <si>
    <t>PAFA 151853Z 00000KT 7SM SCT080 BKN100 BKN120 14/09 A3019 RMK AO2 SLP226 FU ALQDS T01440094</t>
  </si>
  <si>
    <t>PAFA 151953Z 20003KT 8SM FEW080 SCT100 BKN120 16/09 A3018 RMK AO2 SLP223 FU ALQDS T01610089</t>
  </si>
  <si>
    <t>PAFA 152053Z VRB03KT 9SM FEW080 SCT100 BKN140 18/08 A3017 RMK AO2 SLP221 FU ALQDS T01780083 58003</t>
  </si>
  <si>
    <t>PAFA 152153Z 18007KT 9SM FEW080 SCT100 BKN150 19/09 A3016 RMK AO2 SLP219 FU ALQDS T01890089</t>
  </si>
  <si>
    <t>PAFA 152253Z 20007KT 9SM FEW080 SCT100 BKN150 20/09 A3015 RMK AO2 SLP213 FU ALQDS T02000089</t>
  </si>
  <si>
    <t>PAFA 152353Z VRB06KT 9SM FEW080 SCT100 BKN150 21/09 A3014 RMK AO2 SLP209 FU ALQDS T02110089 10211 20133 58012</t>
  </si>
  <si>
    <t>PAFA 160053Z 22005KT 9SM FEW070 SCT100 BKN150 22/08 A3012 RMK AO2 SLP203 FU ALQDS T02170078</t>
  </si>
  <si>
    <t>PAFA 160153Z 19007KT 9SM FEW070 SCT100 BKN150 22/08 A3011 RMK AO2 SLP199 FU ALQDS T02220083</t>
  </si>
  <si>
    <t>PAFA 160253Z 27007KT 10SM FEW070 SCT100 BKN150 22/07 A3010 RMK AO2 SLP197 T02220072 56012</t>
  </si>
  <si>
    <t>PAFA 160353Z 01012KT 10SM SCT060 BKN100 BKN150 21/07 A3011 RMK AO2 SLP199 CB DSNT N T02060072</t>
  </si>
  <si>
    <t>PAFA 160453Z 01009KT 10SM SCT060 SCT100 BKN150 18/08 A3011 RMK AO2 SLP199 CB DSNT N T01830083</t>
  </si>
  <si>
    <t>PAFA 160553Z 03006KT 10SM FEW070 SCT100 BKN150 17/09 A3009 RMK AO2 SLP194 T01720089 10228 20172</t>
  </si>
  <si>
    <t>PAFA 160653Z 35005KT 10SM FEW080 SCT150 BKN200 16/08 A3009 RMK AO2 SLP192 T01610083</t>
  </si>
  <si>
    <t>PAFA 160753Z 36005KT 10SM FEW080 SCT150 BKN200 14/08 A3008 RMK AO2 SLP191 T01440078</t>
  </si>
  <si>
    <t>PAFA 160853Z 31003KT 10SM FEW080 SCT150 BKN200 13/08 A3009 RMK AO2 SLP192 T01330083 402280100 55002</t>
  </si>
  <si>
    <t>PAFA 160953Z 00000KT 10SM FEW080 SCT150 BKN200 13/08 A3008 RMK AO2 SLP190 T01330078</t>
  </si>
  <si>
    <t>PAFA 161053Z 00000KT 10SM FEW060 SCT150 BKN200 13/08 A3007 RMK AO2 SLP185 T01280083</t>
  </si>
  <si>
    <t>PAFA 161153Z 03003KT 10SM FEW060 BKN150 BKN200 12/08 A3006 RMK AO2 SLP182 T01170078 10172 20106 58010</t>
  </si>
  <si>
    <t>PAFA 161253Z 04005KT 10SM FEW060 BKN120 BKN200 11/08 A3005 RMK AO2 SLP181 T01110083</t>
  </si>
  <si>
    <t>PAFA 161353Z 05005KT 10SM FEW060 BKN110 BKN200 12/08 A3005 RMK AO2 SLP178 T01170083</t>
  </si>
  <si>
    <t>PAFA 161453Z 02005KT 10SM FEW060 BKN120 BKN200 12/08 A3004 RMK AO2 SLP174 T01220083 58007</t>
  </si>
  <si>
    <t>PAFA 161553Z 00000KT 10SM FEW060 BKN100 BKN200 14/09 A3003 RMK AO2 SLP173 T01390089</t>
  </si>
  <si>
    <t>PAFA 161653Z 00000KT 10SM BKN090 BKN200 15/09 A3003 RMK AO2 SLP171 T01500089</t>
  </si>
  <si>
    <t>PAFA 161753Z 21004KT 10SM BKN085 BKN200 16/09 A3002 RMK AO2 SLP169 T01560089 10156 20106 58006</t>
  </si>
  <si>
    <t>PAFA 161853Z 23006KT 10SM FEW060 BKN080 OVC200 16/10 A3001 RMK AO2 SLP167 T01560100</t>
  </si>
  <si>
    <t>PAFA 161953Z VRB04KT 10SM FEW060 BKN085 BKN200 18/09 A2999 RMK AO2 RAB1854E06 SLP160 P0000 T01830094</t>
  </si>
  <si>
    <t>PAFA 162053Z 25005KT 10SM FEW060 SCT085 BKN200 20/09 A2998 RMK AO2 SLP155 60000 T02000094 58014</t>
  </si>
  <si>
    <t>PAFA 162153Z 00000KT 10SM FEW060 SCT100 BKN200 21/09 A2996 RMK AO2 SLP147 CB DSNT N T02110094</t>
  </si>
  <si>
    <t>PAFA 162253Z 00000KT 10SM FEW065 SCT100 BKN200 21/07 A2994 RMK AO2 SLP141 CB DSNT N T02110072</t>
  </si>
  <si>
    <t>PAFA 162353Z 20006KT 10SM FEW065 SCT100 BKN200 21/08 A2991 RMK AO2 SLP134 CB DSNT N 60000 T02110083 10222 20156 58021</t>
  </si>
  <si>
    <t>PAFA 170053Z 19005KT 10SM FEW065 SCT100 BKN140 BKN200 21/07  A2990 RMK AO2 SLP128 CB DSNT N T02110072</t>
  </si>
  <si>
    <t>PAFA 170153Z 20006KT 10SM FEW065 SCT100 BKN140 BKN200 22/09  A2988 RMK AO2 SLP120 T02220094</t>
  </si>
  <si>
    <t>PAFA 170253Z 21005KT 10SM FEW065 SCT100 BKN140 BKN200 22/09  A2986 RMK AO2 SLP115 T02170089 56017</t>
  </si>
  <si>
    <t>PAFA 170353Z 22005KT 10SM FEW065 FEW100 SCT140 BKN200 22/08  A2985 RMK AO2 SLP112 CB DSNT N NE NW T02170078</t>
  </si>
  <si>
    <t>PAFA 170453Z 04007KT 10SM SCT065 SCT100 BKN140 BKN200 18/09  A2985 RMK AO2 SLP113 T01830094</t>
  </si>
  <si>
    <t>PAFA 170553Z 36006KT 10SM FEW065 SCT095 BKN140 BKN200 19/09  A2985 RMK AO2 SLP111 T01890094 10222 20183 56004</t>
  </si>
  <si>
    <t>PAFA 170653Z 33004KT 10SM BKN090 BKN140 BKN200 17/09 A2985 RMK AO2 SLP111 T01720094</t>
  </si>
  <si>
    <t>PAFA 170753Z 00000KT 10SM SCT090 BKN200 15/09 A2984 RMK AO2 SLP110 T01500089</t>
  </si>
  <si>
    <t>06/16/2022 00:53 AKDT</t>
  </si>
  <si>
    <t>06/16/2022 01:53 AKDT</t>
  </si>
  <si>
    <t>06/16/2022 02:53 AKDT</t>
  </si>
  <si>
    <t>06/16/2022 03:53 AKDT</t>
  </si>
  <si>
    <t>06/16/2022 04:53 AKDT</t>
  </si>
  <si>
    <t>06/16/2022 05:53 AKDT</t>
  </si>
  <si>
    <t>06/16/2022 06:53 AKDT</t>
  </si>
  <si>
    <t>06/16/2022 07:53 AKDT</t>
  </si>
  <si>
    <t>06/16/2022 08:53 AKDT</t>
  </si>
  <si>
    <t>06/16/2022 09:53 AKDT</t>
  </si>
  <si>
    <t>06/16/2022 10:53 AKDT</t>
  </si>
  <si>
    <t>06/16/2022 11:53 AKDT</t>
  </si>
  <si>
    <t>06/16/2022 12:53 AKDT</t>
  </si>
  <si>
    <t>06/16/2022 13:53 AKDT</t>
  </si>
  <si>
    <t>06/16/2022 14:53 AKDT</t>
  </si>
  <si>
    <t>06/16/2022 15:53 AKDT</t>
  </si>
  <si>
    <t>06/16/2022 16:53 AKDT</t>
  </si>
  <si>
    <t>06/16/2022 17:53 AKDT</t>
  </si>
  <si>
    <t>06/16/2022 18:53 AKDT</t>
  </si>
  <si>
    <t>06/16/2022 19:53 AKDT</t>
  </si>
  <si>
    <t>06/16/2022 20:53 AKDT</t>
  </si>
  <si>
    <t>06/16/2022 21:53 AKDT</t>
  </si>
  <si>
    <t>06/16/2022 22:53 AKDT</t>
  </si>
  <si>
    <t>06/16/2022 23:53 AKDT</t>
  </si>
  <si>
    <t>06/18/2022 00:53 AKDT</t>
  </si>
  <si>
    <t>06/18/2022 01:53 AKDT</t>
  </si>
  <si>
    <t>06/18/2022 02:53 AKDT</t>
  </si>
  <si>
    <t>06/18/2022 03:53 AKDT</t>
  </si>
  <si>
    <t>06/18/2022 04:53 AKDT</t>
  </si>
  <si>
    <t>06/18/2022 05:53 AKDT</t>
  </si>
  <si>
    <t>06/18/2022 06:53 AKDT</t>
  </si>
  <si>
    <t>06/18/2022 07:53 AKDT</t>
  </si>
  <si>
    <t>06/18/2022 08:53 AKDT</t>
  </si>
  <si>
    <t>06/18/2022 09:53 AKDT</t>
  </si>
  <si>
    <t>06/18/2022 10:53 AKDT</t>
  </si>
  <si>
    <t>06/18/2022 11:53 AKDT</t>
  </si>
  <si>
    <t>06/18/2022 12:53 AKDT</t>
  </si>
  <si>
    <t>06/18/2022 13:53 AKDT</t>
  </si>
  <si>
    <t>06/18/2022 14:53 AKDT</t>
  </si>
  <si>
    <t>06/18/2022 15:53 AKDT</t>
  </si>
  <si>
    <t>06/18/2022 16:53 AKDT</t>
  </si>
  <si>
    <t>06/18/2022 17:53 AKDT</t>
  </si>
  <si>
    <t>06/18/2022 18:53 AKDT</t>
  </si>
  <si>
    <t>06/18/2022 19:53 AKDT</t>
  </si>
  <si>
    <t>06/18/2022 20:53 AKDT</t>
  </si>
  <si>
    <t>06/18/2022 21:53 AKDT</t>
  </si>
  <si>
    <t>06/18/2022 22:53 AKDT</t>
  </si>
  <si>
    <t>06/18/2022 23:53 AKDT</t>
  </si>
  <si>
    <t>PAFA 180853Z 16004KT 10SM FEW060 SCT100 BKN200 14/08 A2965 RMK AO2 SLP044 CB DSNT NE-E MOV N T01440083 402500100 53008</t>
  </si>
  <si>
    <t>PAFA 180953Z 00000KT 10SM BKN060 BKN090 BKN200 13/08 A2967 RMK AO2 SLP049 T01280083</t>
  </si>
  <si>
    <t>PAFA 181053Z 00000KT 10SM SCT060 BKN100 BKN200 14/09 A2967 RMK AO2 SLP050 T01390089</t>
  </si>
  <si>
    <t>PAFA 181153Z 19003KT 10SM SCT085 BKN120 BKN200 12/09 A2968 RMK AO2 SLP053 T01170089 10206 20117 51009</t>
  </si>
  <si>
    <t>PAFA 181253Z 00000KT 10SM SCT085 SCT100 BKN200 12/09 A2969 RMK AO2 SLP055 T01170089</t>
  </si>
  <si>
    <t>PAFA 181353Z 00000KT 10SM FEW085 SCT100 SCT150 13/09 A2969 RMK AO2 SLP056 T01280089</t>
  </si>
  <si>
    <t>PAFA 181453Z 17003KT 10SM FEW060 FEW090 SCT150 13/08 A2969 RMK AO2  SLP056 T01280083 51003</t>
  </si>
  <si>
    <t>PAFA 181553Z 24007KT 10SM FEW060 FEW090 SCT200 16/08 A2968 RMK AO2 SLP054 T01610083</t>
  </si>
  <si>
    <t>PAFA 181653Z 23005KT 10SM FEW060 FEW090 SCT200 17/08 A2967 RMK AO2 SLP050 FU DSNT ALQDS T01720083</t>
  </si>
  <si>
    <t>PAFA 181753Z 20007KT 10SM FEW055 SCT085 SCT200 18/09 A2967 RMK AO2 SLP050 FU DSNT ALQDS T01830089 10183 20111 55005</t>
  </si>
  <si>
    <t>PAFA 181853Z 18006KT 10SM FEW050 SCT070 BKN200 19/09 A2967 RMK AO2 SLP049 FU DSNT ALQDS T01940094</t>
  </si>
  <si>
    <t>PAFA 181953Z 23007KT 9SM FU BKN070CB BKN100 BKN200 20/09 A2966 RMK AO2 SLP046 FU ALQDS CB W MOV NE T02000094</t>
  </si>
  <si>
    <t>PAFA 182053Z 28007KT 9SM FU BKN045CB BKN070 BKN100 22/09 A2965 RMK AO2 SLP044 FU ALQDS CB W MOV NE T02170089 58006</t>
  </si>
  <si>
    <t>PAFA 182153Z 25006KT 9SM FU BKN045TCU BKN070 BKN100 20/08  A2965 RMK AO2 SLP044 FU ALQDS TCU OHD MOV E T02000083</t>
  </si>
  <si>
    <t>PAFA 182253Z 25010KT 9SM FU BKN050TCU BKN060 BKN075 22/07  A2965 RMK AO2 SLP042 FU ALQDS TCU OHD MOV E T02170072</t>
  </si>
  <si>
    <t>PAFA 182353Z VRB06KT 10SM BKN050TCU BKN060 BKN075 22/07 A2964 RMK AO2 SLP041 FU ALQDS TCU N-E T02170072 10222 20183 58004</t>
  </si>
  <si>
    <t>PAFA 190053Z 23008KT 190V260 10SM SCT060TCU BKN100 BKN200 22/07  A2964 RMK AO2 SLP040 TCU SE SH DSNT N-SE MOV NE T02220072</t>
  </si>
  <si>
    <t>PAFA 190153Z 00000KT 10SM SCT060 BKN100 BKN200 21/08 A2964 RMK AO2 SLP041 SH DSNT N-SE NW MOV NE T02110078</t>
  </si>
  <si>
    <t>PAFA 190253Z 22005KT 10SM SCT060 BKN110 BKN200 21/06 A2964 RMK AO2 SLP040 SH NE T02110056 50000</t>
  </si>
  <si>
    <t>PAFA 190353Z VRB04KT 10SM FEW065 SCT100 BKN200 22/07 A2965 RMK AO2 SLP043 SH DSNT N-NE T02170072</t>
  </si>
  <si>
    <t>PAFA 190453Z 36007KT 10SM SCT065 BKN080 BKN200 19/08 A2966 RMK AO2 SLP047 SH DSNT N-NE T01940083</t>
  </si>
  <si>
    <t>PAFA 190553Z 36007KT 10SM SCT060 SCT090 BKN200 18/08 A2968 RMK AO2 SLP051 T01780078 10222 20178 53011</t>
  </si>
  <si>
    <t>PAFA 190653Z 05003KT 10SM SCT080 BKN100 BKN200 17/09 A2969 RMK AO2 SLP055 T01670089</t>
  </si>
  <si>
    <t>PAFA 190753Z 00000KT 10SM SCT075 BKN100 BKN200 17/10 A2970 RMK AO2 SLP060 T01670100</t>
  </si>
  <si>
    <t>PAFA 220853Z 21006KT 10SM FEW080 BKN130 BKN200 17/09 A3015 RMK AO2 SLP212 FU DSNT ALQDS T01720089 402670106 53016</t>
  </si>
  <si>
    <t>PAFA 220953Z 19006KT 10SM FEW060 BKN130 BKN200 16/09 A3016 RMK AO2 SLP217 FU DSNT ALQDS T01560094</t>
  </si>
  <si>
    <t>PAFA 221053Z 14005KT 10SM FEW060 BKN100 BKN200 13/09 A3017 RMK AO2 SLP221 FU DSNT ALQDS T01330094</t>
  </si>
  <si>
    <t>PAFA 221153Z 00000KT 10SM FEW060 BKN095 12/09 A3019 RMK AO2 SLP226 FU DSNT ALQDS T01220094 10211 20122 53014</t>
  </si>
  <si>
    <t>PAFA 221253Z COR 06004KT 10SM FEW060 BKN095 BKN200 13/10 A3021 RMK AO2 SLP232 FU DSNT ALQDS T01280100</t>
  </si>
  <si>
    <t>PAFA 221353Z 00000KT 10SM FEW060 BKN110 BKN200 13/10 A3022 RMK AO2 SLP235 FU DSNT ALQDS T01280100</t>
  </si>
  <si>
    <t>PAFA 221453Z 00000KT 10SM FEW060 SCT110 BKN200 14/10 A3022 RMK AO2 SLP237 FU DSNT ALQDS T01440100 51010</t>
  </si>
  <si>
    <t>PAFA 221553Z 04003KT 10SM R02L/6000VP6000FT FEW070 BKN100 BKN180  16/10 A3023 RMK AO2 SLP239 FU DSNT ALQDS T01560100</t>
  </si>
  <si>
    <t>PAFA 221653Z 16004KT 10SM SCT070 BKN120 BKN180 16/11 A3023 RMK AO2 SLP241 FU DSNT ALQDS T01610106</t>
  </si>
  <si>
    <t>PAFA 221753Z 00000KT 9SM SCT070 SCT120 BKN180 17/11 A3024 RMK AO2 SLP242 FU ALQDS T01720106 10172 20122 51005</t>
  </si>
  <si>
    <t>PAFA 221853Z 12003KT 9SM FEW070 SCT120 BKN180 19/11 A3024 RMK AO2 SLP243 FU ALQDS T01890111</t>
  </si>
  <si>
    <t>PAFA 221953Z 08008KT 8SM FEW070 SCT110 BKN160 21/12 A3023 RMK AO2 SLP241 FU ALQDS T02110117</t>
  </si>
  <si>
    <t>PAFA 222053Z 31009KT 8SM FEW070 SCT110 BKN160 23/06 A3022 RMK AO2 SLP238 FU ALQDS T02330061 58004</t>
  </si>
  <si>
    <t>PAFA 222153Z VRB05KT 8SM FEW070 FEW110 BKN160 24/07 A3021 RMK AO2 SLP234 FU ALQDS T02390067</t>
  </si>
  <si>
    <t>PAFA 222253Z 25005KT 10SM FEW070 FEW110 SCT160 24/07 A3020 RMK AO2 SLP231 FU DSNT ALQDS T02390067</t>
  </si>
  <si>
    <t>PAFA 222353Z VRB04KT 10SM FEW060 FEW110 SCT150 24/07 A3019 RMK AO2 SLP227 FU DSNT ALQDS T02440067 10244 20172 58011</t>
  </si>
  <si>
    <t>PAFA 230053Z VRB05KT 10SM BKN060 BKN110 BKN170 25/07 A3018 RMK AO2 SLP222 T02500072</t>
  </si>
  <si>
    <t>PAFA 230153Z 19003KT 10SM SCT085 BKN110 BKN170 24/07 A3016 RMK AO2 SLP217 T02440072</t>
  </si>
  <si>
    <t>PAFA 230253Z VRB06KT 10SM SCT080 BKN110 BKN170 25/06 A3016 RMK AO2 SLP217 T02500056 56009</t>
  </si>
  <si>
    <t>PAFA 230353Z 36007KT 9SM SCT080 BKN110 BKN170 24/08 A3016 RMK AO2 SLP217 FU ALQDS T02390078</t>
  </si>
  <si>
    <t>PAFA 230453Z 33008KT 7SM FEW080 BKN110 BKN180 23/06 A3017 RMK AO2 SLP218 VIS LWR N FU ALQDS T02280056</t>
  </si>
  <si>
    <t>PAFA 230553Z 36003KT 6SM FU FEW080 SCT110 BKN200 21/05 A3017 RMK AO2 SLP221 VIS LWR N T02060050 10256 20206 53004</t>
  </si>
  <si>
    <t>PAFA 230653Z 00000KT 5SM FU FEW080 SCT110 BKN200 19/06 A3018 RMK AO2 SLP222 VIS LWR N T01940061</t>
  </si>
  <si>
    <t>PAFA 230753Z 00000KT 5SM FU FEW080 BKN110 BKN200 18/07 A3019 RMK AO2 SLP225 T01780072</t>
  </si>
  <si>
    <t>06/22/2022 00:53 AKDT</t>
  </si>
  <si>
    <t>06/22/2022 01:53 AKDT</t>
  </si>
  <si>
    <t>06/22/2022 02:53 AKDT</t>
  </si>
  <si>
    <t>06/22/2022 03:53 AKDT</t>
  </si>
  <si>
    <t>06/22/2022 04:53 AKDT</t>
  </si>
  <si>
    <t>06/22/2022 05:53 AKDT</t>
  </si>
  <si>
    <t>06/22/2022 06:53 AKDT</t>
  </si>
  <si>
    <t>06/22/2022 07:53 AKDT</t>
  </si>
  <si>
    <t>06/22/2022 08:53 AKDT</t>
  </si>
  <si>
    <t>06/22/2022 09:53 AKDT</t>
  </si>
  <si>
    <t>06/22/2022 10:53 AKDT</t>
  </si>
  <si>
    <t>06/22/2022 11:53 AKDT</t>
  </si>
  <si>
    <t>06/22/2022 12:53 AKDT</t>
  </si>
  <si>
    <t>06/22/2022 13:53 AKDT</t>
  </si>
  <si>
    <t>06/22/2022 14:53 AKDT</t>
  </si>
  <si>
    <t>06/22/2022 15:53 AKDT</t>
  </si>
  <si>
    <t>06/22/2022 16:53 AKDT</t>
  </si>
  <si>
    <t>06/22/2022 17:53 AKDT</t>
  </si>
  <si>
    <t>06/22/2022 18:53 AKDT</t>
  </si>
  <si>
    <t>06/22/2022 19:53 AKDT</t>
  </si>
  <si>
    <t>06/22/2022 20:53 AKDT</t>
  </si>
  <si>
    <t>06/22/2022 21:53 AKDT</t>
  </si>
  <si>
    <t>06/22/2022 22:53 AKDT</t>
  </si>
  <si>
    <t>06/22/2022 23:53 AKDT</t>
  </si>
  <si>
    <t>Table 31. Hourly observation for Fairbanks International Airport, June 22, 2022</t>
  </si>
  <si>
    <t>06/23/2022 00:53 AKDT</t>
  </si>
  <si>
    <t>06/23/2022 01:53 AKDT</t>
  </si>
  <si>
    <t>06/23/2022 02:53 AKDT</t>
  </si>
  <si>
    <t>06/23/2022 03:53 AKDT</t>
  </si>
  <si>
    <t>06/23/2022 04:53 AKDT</t>
  </si>
  <si>
    <t>06/23/2022 05:53 AKDT</t>
  </si>
  <si>
    <t>06/23/2022 06:53 AKDT</t>
  </si>
  <si>
    <t>06/23/2022 07:53 AKDT</t>
  </si>
  <si>
    <t>06/23/2022 08:53 AKDT</t>
  </si>
  <si>
    <t>06/23/2022 09:53 AKDT</t>
  </si>
  <si>
    <t>06/23/2022 10:53 AKDT</t>
  </si>
  <si>
    <t>06/23/2022 11:53 AKDT</t>
  </si>
  <si>
    <t>06/23/2022 12:53 AKDT</t>
  </si>
  <si>
    <t>06/23/2022 13:53 AKDT</t>
  </si>
  <si>
    <t>06/23/2022 14:53 AKDT</t>
  </si>
  <si>
    <t>06/23/2022 15:53 AKDT</t>
  </si>
  <si>
    <t>06/23/2022 16:53 AKDT</t>
  </si>
  <si>
    <t>06/23/2022 17:53 AKDT</t>
  </si>
  <si>
    <t>06/23/2022 18:53 AKDT</t>
  </si>
  <si>
    <t>06/23/2022 19:53 AKDT</t>
  </si>
  <si>
    <t>06/23/2022 20:53 AKDT</t>
  </si>
  <si>
    <t>06/23/2022 21:53 AKDT</t>
  </si>
  <si>
    <t>06/23/2022 22:53 AKDT</t>
  </si>
  <si>
    <t>06/23/2022 23:53 AKDT</t>
  </si>
  <si>
    <t>PAFA 230853Z 22003KT 4SM FU BKN030 BKN085 BKN200 17/08 A3020 RMK AO2 SLP230 T01720078 402560122 53010</t>
  </si>
  <si>
    <t>PAFA 230953Z 21004KT 2SM FU BKN035 BKN085 BKN200 18/08 A3021 RMK AO2 SLP233 T01780078</t>
  </si>
  <si>
    <t>PAFA 231053Z 00000KT 3SM FU SCT055 BKN110 BKN180 16/08 A3022 RMK AO2 SLP238 T01610078</t>
  </si>
  <si>
    <t>PAFA 231153Z 00000KT 3SM FU BKN080 BKN100 16/10 A3022 RMK AO2 RAB32E50 SLP238 P0000 60000 T01610100 10211 20161 51007</t>
  </si>
  <si>
    <t>PAFA 231253Z COR 36003KT 6SM BR FU SCT075 BKN090 BKN120 16/09  A3023 RMK AO2 RAB31E50 SLP240 P0000 T01560089</t>
  </si>
  <si>
    <t>PAFA 231353Z 16007KT 7SM SCT070 BKN095 BKN140 14/11 A3024 RMK AO2 SLP243 FU ALQDS T01440106</t>
  </si>
  <si>
    <t>PAFA 231453Z 21004KT 7SM BKN070 BKN100 BKN150 14/10 A3024 RMK AO2 SLP244 FU ALQDS 60000 T01440100 51006</t>
  </si>
  <si>
    <t>PAFA 231553Z 20005KT 7SM BKN080 BKN100 OVC150 14/10 A3026 RMK AO2 SLP251 FU ALQDS T01440100</t>
  </si>
  <si>
    <t>PAFA 231653Z 00000KT 7SM FEW075 BKN090 OVC150 15/10 A3027 RMK AO2 SLP253 FU ALQDS T01500100</t>
  </si>
  <si>
    <t>PAFA 231753Z 00000KT 8SM FEW075 BKN100 OVC150 16/09 A3028 RMK AO2 SLP256 FU ALQDS 60000 T01610089 10167 20144 51012</t>
  </si>
  <si>
    <t>PAFA 231853Z VRB06KT 7SM FEW075 BKN090 BKN150 17/09 A3028 RMK AO2 SLP258 FU ALQDS T01670089</t>
  </si>
  <si>
    <t>PAFA 231953Z 23006KT 8SM FEW070 BKN085 BKN150 18/07 A3028 RMK AO2 SLP258 FU ALQDS T01780072</t>
  </si>
  <si>
    <t>PAFA 232053Z 23004KT 9SM BKN080 BKN180 17/07 A3028 RMK AO2 SLP257 FU ALQDS T01720072 50000</t>
  </si>
  <si>
    <t>PAFA 232153Z 27011G16KT 10SM FEW036 BKN080 BKN180 18/06 A3028 RMK AO2 SLP257 FU ALQDS T01830061</t>
  </si>
  <si>
    <t>PAFA 232253Z 26007KT 10SM SCT050 BKN090 BKN180 19/07 A3027 RMK AO2 SLP253 FU DSNT ALQDS T01940072</t>
  </si>
  <si>
    <t>PAFA 232353Z 29012KT 10SM SCT050 BKN090 BKN180 19/07 A3026 RMK AO2 SLP251 FU DSNT ALQDS T01940072 10206 20161 58006</t>
  </si>
  <si>
    <t>PAFA 240053Z 23007KT 190V250 10SM SCT050 BKN060 BKN090 BKN200  19/07 A3026 RMK AO2 SLP249 FU DSNT ALQDS T01940067</t>
  </si>
  <si>
    <t>PAFA 240153Z 24009KT 10SM BKN055 BKN090 BKN200 21/06 A3026 RMK AO2 SLP249 FU DSNT ALQDS T02060061</t>
  </si>
  <si>
    <t>PAFA 240253Z 26008KT 10SM BKN055 BKN090 BKN200 20/06 A3026 RMK AO2 SLP249 FU DSNT ALQDS T02000061 56002</t>
  </si>
  <si>
    <t>PAFA 240353Z 26006KT 10SM SCT055 SCT090 BKN200 19/06 A3026 RMK AO2 SLP249 FU DSNT ALQDS T01940061</t>
  </si>
  <si>
    <t>PAFA 240453Z 25003KT 10SM FEW055 SCT080 BKN200 19/06 A3026 RMK AO2 SLP250 FU DSNT ALQDS T01890061</t>
  </si>
  <si>
    <t>PAFA 240553Z 00000KT 10SM SCT065 BKN085 BKN200 18/07 A3026 RMK AO2 SLP252 FU DSNT ALQDS T01780067 10211 20178 53003</t>
  </si>
  <si>
    <t>PAFA 240653Z 00000KT 10SM SCT065 BKN200 16/09 A3027 RMK AO2 SLP255 FU DSNT ALQDS T01560094</t>
  </si>
  <si>
    <t>PAFA 240753Z 00000KT 10SM FEW065 SCT090 BKN200 14/09 A3027 RMK AO2 SLP256 FU DSNT ALQDS T01390094</t>
  </si>
  <si>
    <t>Table 33. Hourly observation for Fairbanks International Airport, June 23, 2022</t>
  </si>
  <si>
    <t>PAFA 240853Z 00000KT 10SM SCT065 BKN200 13/09 A3028 RMK AO2 SLP259 FU DSNT ALQDS T01280089 402110122 53006</t>
  </si>
  <si>
    <t>PAFA 240953Z 00000KT 10SM SCT065 BKN200 11/08 A3029 RMK AO2 SLP260 FU DSNT ALQDS T01110078</t>
  </si>
  <si>
    <t>PAFA 241053Z 00000KT 8SM SCT070 BKN200 11/08 A3029 RMK AO2 SLP262 FU DSNT ALQDS T01110078</t>
  </si>
  <si>
    <t>PAFA 241153Z 04004KT 9SM SCT070 BKN200 11/07 A3030 RMK AO2 SLP264 FU DSNT ALQDS T01060072 10183 20100 53005</t>
  </si>
  <si>
    <t>PAFA 241253Z 04004KT 9SM SCT070 BKN200 11/07 A3031 RMK AO2 SLP266 FU DSNT ALQDS T01060072</t>
  </si>
  <si>
    <t>PAFA 241353Z 06003KT 9SM SCT090 BKN200 10/07 A3031 RMK AO2 SLP270 FU DSNT ALQDS T01000072</t>
  </si>
  <si>
    <t>PAFA 241453Z 05003KT 9SM SCT130 BKN200 11/08 A3032 RMK AO2 SLP271 FU DSNT ALQDS T01110078 51007</t>
  </si>
  <si>
    <t>PAFA 241553Z 07003KT 9SM SCT130 BKN200 12/08 A3032 RMK AO2 SLP270 FU DSNT ALQDS T01220078</t>
  </si>
  <si>
    <t>PAFA 241653Z 07003KT 10SM SCT130 BKN200 13/08 A3032 RMK AO2 SLP270 FU DSNT ALQDS T01330078</t>
  </si>
  <si>
    <t>PAFA 241753Z 14003KT 10SM FEW130 BKN200 15/08 A3032 RMK AO2 SLP270 FU DSNT ALQDS T01500083 10150 20100 55001</t>
  </si>
  <si>
    <t>PAFA 241853Z 14003KT 10SM FEW130 BKN200 17/08 A3031 RMK AO2 SLP267 FU DSNT ALQDS T01670083</t>
  </si>
  <si>
    <t>PAFA 241953Z 18003KT 10SM FEW130 BKN200 19/09 A3030 RMK AO2 SLP265 FU DSNT ALQDS T01890089</t>
  </si>
  <si>
    <t>PAFA 242053Z 25005KT 10SM FEW130 BKN200 21/08 A3028 RMK AO2 SLP257 FU DSNT ALQDS T02110078 58012</t>
  </si>
  <si>
    <t>PAFA 242153Z 13003KT 10SM FEW130 BKN200 21/07 A3027 RMK AO2 SLP255 FU DSNT ALQDS T02110067</t>
  </si>
  <si>
    <t>PAFA 242253Z 20004KT 10SM FEW075 BKN200 22/07 A3026 RMK AO2 SLP250 FU DSNT ALQDS T02220067</t>
  </si>
  <si>
    <t>PAFA 242353Z VRB03KT 10SM FEW075 BKN200 23/07 A3024 RMK AO2 SLP245 FU DSNT ALQDS T02280067 10228 20150 58013</t>
  </si>
  <si>
    <t>PAFA 250053Z 15004KT 10SM FEW075 BKN200 23/07 A3022 RMK AO2 SLP238 FU DSNT ALQDS T02330067</t>
  </si>
  <si>
    <t>PAFA 250153Z 00000KT 10SM FEW075 BKN200 23/06 A3021 RMK AO2 SLP235 FU DSNT ALQDS T02330061</t>
  </si>
  <si>
    <t>PAFA 250253Z 23005KT 10SM FEW075 BKN200 24/07 A3021 RMK AO2 SLP232 T02390072 56012</t>
  </si>
  <si>
    <t>PAFA 250353Z 18003KT 10SM BKN200 24/07 A3020 RMK AO2 SLP229 T02390072</t>
  </si>
  <si>
    <t>PAFA 250453Z 19003KT 8SM BKN200 23/07 A3020 RMK AO2 SLP229 VIS LWR N-NE FU ALQDS T02280072</t>
  </si>
  <si>
    <t>PAFA 250553Z 01007KT 1SM R02L/P6000FT FU BKN200 21/07 A3020 RMK AO2 SLP231 T02060072 10244 20206 55001</t>
  </si>
  <si>
    <t>PAFA 250653Z 00000KT 1SM R02L/P6000FT FU BKN200 20/07 A3021 RMK AO2 SLP233 T02000072</t>
  </si>
  <si>
    <t>PAFA 250753Z 28003KT 2SM FU BKN020 BKN200 18/09 A3021 RMK AO2 SLP233 T01780094</t>
  </si>
  <si>
    <t>06/24/2022 00:53 AKDT</t>
  </si>
  <si>
    <t>06/24/2022 01:53 AKDT</t>
  </si>
  <si>
    <t>06/24/2022 02:53 AKDT</t>
  </si>
  <si>
    <t>06/24/2022 03:53 AKDT</t>
  </si>
  <si>
    <t>06/24/2022 04:53 AKDT</t>
  </si>
  <si>
    <t>06/24/2022 05:53 AKDT</t>
  </si>
  <si>
    <t>06/24/2022 06:53 AKDT</t>
  </si>
  <si>
    <t>06/24/2022 07:53 AKDT</t>
  </si>
  <si>
    <t>06/24/2022 08:53 AKDT</t>
  </si>
  <si>
    <t>06/24/2022 09:53 AKDT</t>
  </si>
  <si>
    <t>06/24/2022 10:53 AKDT</t>
  </si>
  <si>
    <t>06/24/2022 11:53 AKDT</t>
  </si>
  <si>
    <t>06/24/2022 12:53 AKDT</t>
  </si>
  <si>
    <t>06/24/2022 13:53 AKDT</t>
  </si>
  <si>
    <t>06/24/2022 14:53 AKDT</t>
  </si>
  <si>
    <t>06/24/2022 15:53 AKDT</t>
  </si>
  <si>
    <t>06/24/2022 16:53 AKDT</t>
  </si>
  <si>
    <t>06/24/2022 17:53 AKDT</t>
  </si>
  <si>
    <t>06/24/2022 18:53 AKDT</t>
  </si>
  <si>
    <t>06/24/2022 19:53 AKDT</t>
  </si>
  <si>
    <t>06/24/2022 20:53 AKDT</t>
  </si>
  <si>
    <t>06/24/2022 21:53 AKDT</t>
  </si>
  <si>
    <t>06/24/2022 22:53 AKDT</t>
  </si>
  <si>
    <t>06/24/2022 23:53 AKDT</t>
  </si>
  <si>
    <t>06/25/2022 00:53 AKDT</t>
  </si>
  <si>
    <t>06/25/2022 01:53 AKDT</t>
  </si>
  <si>
    <t>06/25/2022 02:53 AKDT</t>
  </si>
  <si>
    <t>06/25/2022 03:53 AKDT</t>
  </si>
  <si>
    <t>06/25/2022 04:53 AKDT</t>
  </si>
  <si>
    <t>06/25/2022 05:53 AKDT</t>
  </si>
  <si>
    <t>06/25/2022 06:53 AKDT</t>
  </si>
  <si>
    <t>06/25/2022 07:53 AKDT</t>
  </si>
  <si>
    <t>06/25/2022 08:53 AKDT</t>
  </si>
  <si>
    <t>06/25/2022 09:53 AKDT</t>
  </si>
  <si>
    <t>06/25/2022 10:53 AKDT</t>
  </si>
  <si>
    <t>06/25/2022 11:53 AKDT</t>
  </si>
  <si>
    <t>06/25/2022 12:53 AKDT</t>
  </si>
  <si>
    <t>06/25/2022 13:53 AKDT</t>
  </si>
  <si>
    <t>06/25/2022 14:53 AKDT</t>
  </si>
  <si>
    <t>06/25/2022 15:53 AKDT</t>
  </si>
  <si>
    <t>06/25/2022 16:53 AKDT</t>
  </si>
  <si>
    <t>06/25/2022 17:53 AKDT</t>
  </si>
  <si>
    <t>06/25/2022 18:53 AKDT</t>
  </si>
  <si>
    <t>06/25/2022 19:53 AKDT</t>
  </si>
  <si>
    <t>06/25/2022 20:53 AKDT</t>
  </si>
  <si>
    <t>06/25/2022 21:53 AKDT</t>
  </si>
  <si>
    <t>06/25/2022 22:53 AKDT</t>
  </si>
  <si>
    <t>06/25/2022 23:53 AKDT</t>
  </si>
  <si>
    <t>PAFA 250853Z 01003KT 2SM FU BKN023 BKN200 16/09 A3022 RMK AO2 SLP235 T01610094 402440100 51004</t>
  </si>
  <si>
    <t>PAFA 250953Z 00000KT 1SM R02L/P6000FT FU BKN150 BKN200 15/08  A3022 RMK AO2 SLP236 T01500083</t>
  </si>
  <si>
    <t>PAFA 251053Z 06005KT 1SM R02L/P6000FT FU VV015 13/08 A3022 RMK AO2 SLP238 T01330078</t>
  </si>
  <si>
    <t>PAFA 251153Z 00000KT 1 1/4SM FU OVC020 14/07 A3023 RMK AO2 SLP241 T01390072 10217 20117 53006</t>
  </si>
  <si>
    <t>PAFA 251253Z 07004KT 1 1/4SM FU OVC020 11/07 A3024 RMK AO2 SLP243 T01110072</t>
  </si>
  <si>
    <t>PAFA 251353Z 06003KT 1 1/4SM FU OVC020 12/07 A3025 RMK AO2 SLP246 T01170072</t>
  </si>
  <si>
    <t>PAFA 251453Z 05003KT 1 1/2SM FU BKN025 13/08 A3025 RMK AO2 SLP247 T01280083 51006</t>
  </si>
  <si>
    <t>PAFA 251553Z 04004KT 1 1/2SM FU BKN025 15/08 A3025 RMK AO2 SLP248 T01500083</t>
  </si>
  <si>
    <t>PAFA 251653Z 07003KT 3SM FU BKN025 17/09 A3025 RMK AO2 SLP248 T01670089</t>
  </si>
  <si>
    <t>PAFA 251753Z 00000KT 3SM FU BKN025 BKN037 18/09 A3025 RMK AO2 SLP246 T01830094 10183 20111 58001</t>
  </si>
  <si>
    <t>PAFA 251853Z 03004KT 3SM FU BKN020 BKN028 20/09 A3024 RMK AO2 SLP243 T02000089</t>
  </si>
  <si>
    <t>PAFA 251953Z 00000KT 3SM FU SCT020 BKN028 BKN035 22/09 A3023 RMK AO2 SLP241 T02170094</t>
  </si>
  <si>
    <t>PAFA 252053Z 00000KT 3SM FU FEW024 BKN030 BKN039 23/09 A3022 RMK AO2 SLP236 T02330094 58010</t>
  </si>
  <si>
    <t>PAFA 252153Z 00000KT 3SM FU FEW024 BKN030 BKN039 24/07 A3020 RMK AO2 SLP231 T02440067</t>
  </si>
  <si>
    <t>PAFA 252253Z 00000KT 4SM FU FEW025 SCT035 BKN046 26/07 A3019 RMK AO2 SLP226 T02560072</t>
  </si>
  <si>
    <t>PAFA 252353Z 00000KT 4SM FU FEW025 BKN033 BKN046 26/07 A3017 RMK AO2 SLP220 T02560067 10261 20183 58016</t>
  </si>
  <si>
    <t>PAFA 260053Z 16003KT 3SM FU BKN028 BKN120 BKN180 26/07 A3016 RMK AO2 SLP215 T02610072</t>
  </si>
  <si>
    <t>PAFA 260153Z 00000KT 3SM R02L/5500VP6000FT FU BKN028 BKN070 BKN180  26/07 A3014 RMK AO2 SLP210 T02610072</t>
  </si>
  <si>
    <t>PAFA 260253Z 16003KT 4SM FU FEW028 FEW070 BKN200 26/08 A3013 RMK AO2 SLP205 T02610078 57014</t>
  </si>
  <si>
    <t>PAFA 260353Z 00000KT 6SM FU FEW070 BKN200 26/08 A3012 RMK AO2 SLP202 T02560078</t>
  </si>
  <si>
    <t>PAFA 260453Z 00000KT 6SM FU SCT060 BKN200 24/09 A3011 RMK AO2 SLP200 T02440089</t>
  </si>
  <si>
    <t>PAFA 260553Z 32003KT 5SM FU FEW060 SCT200 23/13 A3011 RMK AO2  SLP197 T02330128 10267 20233 56007</t>
  </si>
  <si>
    <t>PAFA 260653Z 00000KT 4SM FU FEW060 SCT200 21/12 A3011 RMK AO2 SLP199 T02110122</t>
  </si>
  <si>
    <t>PAFA 260753Z 00000KT 5SM FU FEW060 SCT200 19/11 A3010 RMK AO2 SLP197 T01940111</t>
  </si>
  <si>
    <t>06/26/2022 00:53 AKDT</t>
  </si>
  <si>
    <t>06/26/2022 01:53 AKDT</t>
  </si>
  <si>
    <t>06/26/2022 02:53 AKDT</t>
  </si>
  <si>
    <t>06/26/2022 03:53 AKDT</t>
  </si>
  <si>
    <t>06/26/2022 04:53 AKDT</t>
  </si>
  <si>
    <t>06/26/2022 05:53 AKDT</t>
  </si>
  <si>
    <t>06/26/2022 06:53 AKDT</t>
  </si>
  <si>
    <t>06/26/2022 07:53 AKDT</t>
  </si>
  <si>
    <t>06/26/2022 08:53 AKDT</t>
  </si>
  <si>
    <t>06/26/2022 09:53 AKDT</t>
  </si>
  <si>
    <t>06/26/2022 10:53 AKDT</t>
  </si>
  <si>
    <t>06/26/2022 11:53 AKDT</t>
  </si>
  <si>
    <t>06/26/2022 12:53 AKDT</t>
  </si>
  <si>
    <t>06/26/2022 13:53 AKDT</t>
  </si>
  <si>
    <t>06/26/2022 14:53 AKDT</t>
  </si>
  <si>
    <t>06/26/2022 15:53 AKDT</t>
  </si>
  <si>
    <t>06/26/2022 16:53 AKDT</t>
  </si>
  <si>
    <t>06/26/2022 17:53 AKDT</t>
  </si>
  <si>
    <t>06/26/2022 18:53 AKDT</t>
  </si>
  <si>
    <t>06/26/2022 19:53 AKDT</t>
  </si>
  <si>
    <t>06/26/2022 20:53 AKDT</t>
  </si>
  <si>
    <t>06/26/2022 21:53 AKDT</t>
  </si>
  <si>
    <t>06/26/2022 22:53 AKDT</t>
  </si>
  <si>
    <t>06/26/2022 23:53 AKDT</t>
  </si>
  <si>
    <t>PAFA 260853Z 00000KT 4SM FU FEW060 SCT200 17/13 A3011 RMK AO2 SLP200 T01670133 402670111 53001</t>
  </si>
  <si>
    <t>PAFA 260953Z 06003KT 4SM FU FEW060 SCT200 16/11 A3012 RMK AO2 SLP203 T01560106</t>
  </si>
  <si>
    <t>PAFA 261053Z 00000KT 5SM FU FEW060 SCT200 16/09 A3013 RMK AO2 SLP204 T01560094</t>
  </si>
  <si>
    <t>PAFA 261153Z 17003KT 6SM FU SCT200 14/11 A3014 RMK AO2 SLP208 T01390111 10233 20133 52008</t>
  </si>
  <si>
    <t>PAFA 261253Z 04005KT 6SM FU SCT200 12/09 A3014 RMK AO2 SLP209 T01220089</t>
  </si>
  <si>
    <t>PAFA 261353Z 00000KT 7SM BKN200 13/09 A3014 RMK AO2 SLP210 FU ALQDS T01330089</t>
  </si>
  <si>
    <t>PAFA 261453Z 04003KT 7SM BKN200 14/10 A3015 RMK AO2 SLP212 FU ALQDS T01440100 52004</t>
  </si>
  <si>
    <t>PAFA 261553Z 06007KT 7SM BKN200 17/10 A3015 RMK AO2 SLP211 FU ALQDS T01670100</t>
  </si>
  <si>
    <t>PAFA 261653Z 07004KT 7SM BKN200 18/10 A3015 RMK AO2 SLP213 FU ALQDS T01780100</t>
  </si>
  <si>
    <t>PAFA 261753Z VRB03KT 6SM CLR 19/11 A3015 RMK AO2 SLP212 T01940111 10200 20122 50002</t>
  </si>
  <si>
    <t>PAFA 261853Z 00000KT 6SM FU SCT200 21/09 A3015 RMK AO2 SLP212 T02110094</t>
  </si>
  <si>
    <t>PAFA 261953Z 26006KT 6SM FU SCT200 24/08 A3014 RMK AO2 SLP209 T02390083</t>
  </si>
  <si>
    <t>PAFA 262053Z 24006KT 8SM BKN200 24/06 A3014 RMK AO2 SLP208 FU ALQDS T02390056 58005</t>
  </si>
  <si>
    <t>PAFA 262153Z 13003KT 9SM BKN200 25/07 A3013 RMK AO2 SLP207 FU  ALQDS T02500067</t>
  </si>
  <si>
    <t>PAFA 262253Z COR 26004KT 10SM BKN200 25/08 A3012 RMK AO2 SLP203 FU ALQDS T02500078</t>
  </si>
  <si>
    <t>PAFA 262353Z 22004KT 2SM FU BKN028 BKN034 BKN200 26/08 A3011 RMK AO2 SFC VIS 3 SLP200 T02560083 10261 20194 58008</t>
  </si>
  <si>
    <t>PAFA 270053Z 23004KT 2SM FU SCT028 BKN037 BKN200 26/09 A3010 RMK AO2 SFC VIS 3 SLP196 T02610094</t>
  </si>
  <si>
    <t>PAFA 270153Z 29006KT 2SM FU BKN025 BKN200 27/09 A3010 RMK AO2 TWR  VIS 2 1/2 SLP194 T02720094</t>
  </si>
  <si>
    <t>PAFA 270253Z 28003KT 2 1/2SM FU BKN025 BKN200 27/08 A3009 RMK AO2 SLP190 T02720078 58005</t>
  </si>
  <si>
    <t>PAFA 270353Z 34006KT 2SM FU SCT033 BKN200 26/08 A3008 RMK AO2 SFC VIS 3 SLP188 T02610078</t>
  </si>
  <si>
    <t>PAFA 270453Z 33004KT 2 1/2SM FU FEW036 BKN200 26/09 A3008 RMK AO2 SLP188 T02560089</t>
  </si>
  <si>
    <t>PAFA 270553Z 31003KT 2 1/2SM FU SCT032 BKN200 25/09 A3008 RMK AO2 TWR VIS 3 SLP189 T02500089 10278 20244 55001</t>
  </si>
  <si>
    <t>PAFA 270653Z 00000KT 3SM FU SCT035 BKN200 21/14 A3009 RMK AO2 SLP192 T02110139</t>
  </si>
  <si>
    <t>PAFA 270753Z 00000KT 2 1/2SM FU BKN030 BKN200 20/14 A3010 RMK AO2 TWR VIS 3 SLP195 T02000139</t>
  </si>
  <si>
    <t>Table 37. Hourly observation for Fairbanks International Airport, June 25, 2022</t>
  </si>
  <si>
    <t>Table 39. Hourly observation for Fairbanks International Airport, June 26, 2022</t>
  </si>
  <si>
    <t>06/27/2022 00:53 AKDT</t>
  </si>
  <si>
    <t>06/27/2022 01:53 AKDT</t>
  </si>
  <si>
    <t>06/27/2022 02:53 AKDT</t>
  </si>
  <si>
    <t>06/27/2022 03:53 AKDT</t>
  </si>
  <si>
    <t>06/27/2022 04:53 AKDT</t>
  </si>
  <si>
    <t>06/27/2022 05:53 AKDT</t>
  </si>
  <si>
    <t>06/27/2022 06:53 AKDT</t>
  </si>
  <si>
    <t>06/27/2022 07:53 AKDT</t>
  </si>
  <si>
    <t>06/27/2022 08:53 AKDT</t>
  </si>
  <si>
    <t>06/27/2022 09:53 AKDT</t>
  </si>
  <si>
    <t>06/27/2022 10:53 AKDT</t>
  </si>
  <si>
    <t>06/27/2022 11:53 AKDT</t>
  </si>
  <si>
    <t>06/27/2022 12:53 AKDT</t>
  </si>
  <si>
    <t>06/27/2022 13:53 AKDT</t>
  </si>
  <si>
    <t>06/27/2022 14:53 AKDT</t>
  </si>
  <si>
    <t>06/27/2022 15:53 AKDT</t>
  </si>
  <si>
    <t>06/27/2022 16:53 AKDT</t>
  </si>
  <si>
    <t>06/27/2022 17:53 AKDT</t>
  </si>
  <si>
    <t>06/27/2022 18:53 AKDT</t>
  </si>
  <si>
    <t>06/27/2022 19:53 AKDT</t>
  </si>
  <si>
    <t>06/27/2022 20:53 AKDT</t>
  </si>
  <si>
    <t>06/27/2022 21:53 AKDT</t>
  </si>
  <si>
    <t>06/27/2022 22:53 AKDT</t>
  </si>
  <si>
    <t>06/27/2022 23:53 AKDT</t>
  </si>
  <si>
    <t>PAFA 270853Z 00000KT 2 1/2SM FU SCT035 BKN200 17/12 A3011 RMK AO2 TWR VIS 3 SLP198 T01720117 402780122 51008</t>
  </si>
  <si>
    <t>PAFA 270953Z 09003KT 2 1/2SM FU SCT035 BKN200 15/11 A3011 RMK AO2 TWR VIS 3 SLP199 T01500111</t>
  </si>
  <si>
    <t>PAFA 271053Z 06003KT 2SM FU SCT035 BKN200 14/10 A3012 RMK AO2 TWR VIS 3 SLP203 T01390100</t>
  </si>
  <si>
    <t>PAFA 271153Z 04004KT 2SM FU BKN032 BKN200 12/09 A3013 RMK AO2 TWR VIS 3 SLP205 T01220094 10250 20117 53007</t>
  </si>
  <si>
    <t>PAFA 271253Z 00000KT 1 3/4SM FU BKN030 BKN050 BKN200 13/09  A3014 RMK AO2 TWR VIS 3 SLP208 T01280089</t>
  </si>
  <si>
    <t>PAFA 271353Z 06005KT 1 3/4SM FU BKN030 BKN050 BKN200 13/09  A3014 RMK AO2 TWR VIS 3 SLP211 T01280089</t>
  </si>
  <si>
    <t>PAFA 271453Z 00000KT 2SM FU BKN035 BKN050 BKN200 14/09 A3014 RMK AO2 TWR VIS 3 SLP210 T01440089 51005</t>
  </si>
  <si>
    <t>PAFA 271553Z 00000KT 2SM FU BKN040 BKN050 BKN200 16/10 A3015 RMK AO2 SLP210 T01560100</t>
  </si>
  <si>
    <t>PAFA 271653Z 00000KT 2SM FU BKN038 BKN050 BKN200 17/10 A3015 RMK AO2 SLP210 T01670100</t>
  </si>
  <si>
    <t>PAFA 271753Z 00000KT 2SM FU BKN035 BKN050 BKN200 18/09 A3014 RMK AO2 SLP210 T01780094 10178 20122 50000</t>
  </si>
  <si>
    <t>PAFA 271853Z 16003KT 2SM FU BKN032 BKN045 BKN200 19/10 A3013 RMK AO2 SLP206 T01890100</t>
  </si>
  <si>
    <t>PAFA 271953Z 17003KT 2SM FU BKN030 BKN040 BKN200 21/11 A3012 RMK AO2 SLP203 T02110111</t>
  </si>
  <si>
    <t>PAFA 272053Z 00000KT 2SM FU BKN030 BKN040 BKN200 23/11 A3011 RMK AO2 SLP198 T02280106 57013</t>
  </si>
  <si>
    <t>PAFA 272153Z 00000KT 2SM FU BKN030 BKN040 BKN200 24/11 A3010 RMK AO2 SLP194 T02440111</t>
  </si>
  <si>
    <t>PAFA 272253Z VRB06KT 2SM FU BKN030 BKN040 BKN200 26/09 A3008 RMK AO2 SLP188 T02560089</t>
  </si>
  <si>
    <t>PAFA 272353Z 24006KT 2SM FU BKN030 BKN200 26/07 A3007 RMK AO2 SLP184 T02560072 10267 20178 58014</t>
  </si>
  <si>
    <t>PAFA 280053Z 25007KT 220V280 5SM FU SCT040 BKN200 27/07 A3006 RMK AO2 SLP181 T02670067</t>
  </si>
  <si>
    <t>PAFA 280153Z 25006KT 6SM FU SCT040 SCT200 26/05 A3005 RMK AO2 SLP179 T02610050</t>
  </si>
  <si>
    <t>PAFA 280253Z 27010KT 2 1/2SM FU SCT036 SCT200 25/07 A3005 RMK AO2 SLP177 T02500067 56007</t>
  </si>
  <si>
    <t>PAFA 280353Z 28006KT 1 3/4SM FU SCT036 SCT200 24/09 A3005 RMK AO2 SLP177 T02390094</t>
  </si>
  <si>
    <t>PAFA 280453Z 24005KT 3SM FU SCT036 SCT200 23/09 A3004 RMK AO2 SLP177 T02330094</t>
  </si>
  <si>
    <t>PAFA 280553Z VRB04KT 3SM FU SCT032 SCT200 22/09 A3005 RMK AO2 SLP178 T02220089 10267 20222 53001</t>
  </si>
  <si>
    <t>PAFA 280653Z 00000KT 2 1/2SM FU SCT032 SCT200 18/09 A3005 RMK AO2  SLP180 T01830094</t>
  </si>
  <si>
    <t>PAFA 280753Z 28006KT 2SM FU BKN034 BKN200 20/09 A3006 RMK AO2 SLP182 T02000089</t>
  </si>
  <si>
    <t>Table 41. Hourly observation for Fairbanks International Airport, June 27, 2022</t>
  </si>
  <si>
    <t>06/28/2022 00:53 AKDT</t>
  </si>
  <si>
    <t>06/28/2022 01:53 AKDT</t>
  </si>
  <si>
    <t>06/28/2022 02:53 AKDT</t>
  </si>
  <si>
    <t>06/28/2022 03:53 AKDT</t>
  </si>
  <si>
    <t>06/28/2022 04:53 AKDT</t>
  </si>
  <si>
    <t>06/28/2022 05:53 AKDT</t>
  </si>
  <si>
    <t>06/28/2022 06:53 AKDT</t>
  </si>
  <si>
    <t>06/28/2022 07:53 AKDT</t>
  </si>
  <si>
    <t>06/28/2022 08:53 AKDT</t>
  </si>
  <si>
    <t>06/28/2022 09:53 AKDT</t>
  </si>
  <si>
    <t>06/28/2022 10:53 AKDT</t>
  </si>
  <si>
    <t>06/28/2022 11:53 AKDT</t>
  </si>
  <si>
    <t>06/28/2022 12:53 AKDT</t>
  </si>
  <si>
    <t>06/28/2022 13:53 AKDT</t>
  </si>
  <si>
    <t>06/28/2022 14:53 AKDT</t>
  </si>
  <si>
    <t>06/28/2022 15:53 AKDT</t>
  </si>
  <si>
    <t>06/28/2022 16:53 AKDT</t>
  </si>
  <si>
    <t>06/28/2022 17:53 AKDT</t>
  </si>
  <si>
    <t>06/28/2022 18:53 AKDT</t>
  </si>
  <si>
    <t>06/28/2022 19:53 AKDT</t>
  </si>
  <si>
    <t>06/28/2022 20:53 AKDT</t>
  </si>
  <si>
    <t>06/28/2022 21:53 AKDT</t>
  </si>
  <si>
    <t>06/28/2022 22:53 AKDT</t>
  </si>
  <si>
    <t>06/28/2022 23:53 AKDT</t>
  </si>
  <si>
    <t>PAFA 280853Z 00000KT 3SM FU BKN028 BKN200 18/09 A3007 RMK AO2 SLP185 T01830094 402670117 53006</t>
  </si>
  <si>
    <t>PAFA 280953Z 00000KT 3SM FU BKN045 BKN200 17/09 A3007 RMK AO2  SLP185 T01670094</t>
  </si>
  <si>
    <t>PAFA 281053Z 13004KT 2SM FU BKN045 BKN200 15/10 A3007</t>
  </si>
  <si>
    <t>PAFA 281153Z 17006KT 1 3/4SM FU BKN045 OVC200 14/09 A3008</t>
  </si>
  <si>
    <t>PAFA 281253Z 00000KT 2SM FU BKN042 OVC200 13/09 A3009 RMK AO2 SLP192 T01330094</t>
  </si>
  <si>
    <t>PAFA 281353Z 00000KT 2SM FU BKN042 OVC200 13/10 A3009 RMK AO2 SLP192 T01330100</t>
  </si>
  <si>
    <t>PAFA 281453Z 00000KT 2SM FU BKN030 BKN045 BKN200 14/11 A3009 RMK AO2 SLP191 T01390106 50002</t>
  </si>
  <si>
    <t>PAFA 281553Z 00000KT 2SM FU BKN022 BKN035 BKN200 14/10 A3009 RMK AO2 SLP192 T01390100</t>
  </si>
  <si>
    <t>PAFA 281653Z 00000KT 2SM FU BKN020 BKN035 OVC200 15/11 A3008 RMK AO2 SLP190 T01500106</t>
  </si>
  <si>
    <t>PAFA 281753Z 00000KT 1 1/2SM R02L/5500VP6000FT FU BKN016 BKN035  OVC200 16/11 A3008 RMK AO2 SLP189 VIS NW 2 T01610111 10161 20122 58002</t>
  </si>
  <si>
    <t>PAFA 281853Z 25003KT 1SM R02L/6000VP6000FT FU BKN014 BKN035 OVC200  19/12 A3008 RMK AO2 SFC VIS 1 1/2 SLP188 T01890122</t>
  </si>
  <si>
    <t>PAFA 281953Z 25005KT 3/4SM R02L/4000V6000FT FU BKN014 OVC028 21/12  A3007 RMK AO2 SLP185 T02110117</t>
  </si>
  <si>
    <t>PAFA 282053Z 26005KT 3/4SM R02L/5000VP6000FT FU BKN017 OVC028  21/11 A3006 RMK AO2 SLP182 T02110106 58007</t>
  </si>
  <si>
    <t>PAFA 282153Z VRB04KT 1SM R02L/P6000FT FU BKN019 OVC033 23/09  A3004 RMK AO2 SFC VIS 1 1/4 SLP177 T02280094</t>
  </si>
  <si>
    <t>PAFA 282253Z 27008KT 3SM FU BKN024 OVC032 24/09 A3002 RMK AO2 SLP169 T02390094</t>
  </si>
  <si>
    <t>PAFA 282353Z 30007KT 2 1/2SM FU BKN025 OVC032 24/09 A3001 RMK AO2 SFC VIS 3 SLP166 T02390089 10239 20189 56016</t>
  </si>
  <si>
    <t>PAFA 290053Z 28009KT 2SM FU BKN025 OVC032 24/08 A3001 RMK AO2 SLP164 T02390083</t>
  </si>
  <si>
    <t>PAFA 290153Z 29007KT 2SM FU BKN025 OVC032 23/08 A3000 RMK AO2 SLP162 T02330083</t>
  </si>
  <si>
    <t>PAFA 290253Z 30007KT 4SM FU SCT025 BKN037 23/07 A2999 RMK AO2 SLP159 T02330072 58007</t>
  </si>
  <si>
    <t>PAFA 290353Z 29007KT 6SM FU SCT025 BKN037 BKN070 23/08 A2999 RMK AO2 SLP157 T02330078</t>
  </si>
  <si>
    <t>PAFA 290453Z 25005KT 7SM SCT032 BKN070 22/08 A2999 RMK AO2 SLP157 FU ALQDS T02220078</t>
  </si>
  <si>
    <t>PAFA 290553Z 24004KT 7SM SCT032 OVC055 21/08 A2999 RMK AO2 SLP158 FU ALQDS T02110078 10244 20211 55001</t>
  </si>
  <si>
    <t>PAFA 290653Z VRB03KT 7SM SCT032 BKN055 21/08 A3000 RMK AO2 SLP161 FU ALQDS T02060078</t>
  </si>
  <si>
    <t>PAFA 290753Z 23003KT 9SM SCT032 BKN060 21/07 A3000 RMK AO2 SLP161 FU ALQDS T02060067</t>
  </si>
  <si>
    <t>Table 43. Hourly observation for Fairbanks International Airport, June 28, 2022</t>
  </si>
  <si>
    <t>06/29/2022 00:53 AKDT</t>
  </si>
  <si>
    <t>06/29/2022 01:53 AKDT</t>
  </si>
  <si>
    <t>06/29/2022 02:53 AKDT</t>
  </si>
  <si>
    <t>06/29/2022 03:53 AKDT</t>
  </si>
  <si>
    <t>06/29/2022 04:53 AKDT</t>
  </si>
  <si>
    <t>06/29/2022 05:53 AKDT</t>
  </si>
  <si>
    <t>06/29/2022 06:53 AKDT</t>
  </si>
  <si>
    <t>06/29/2022 07:53 AKDT</t>
  </si>
  <si>
    <t>06/29/2022 08:53 AKDT</t>
  </si>
  <si>
    <t>06/29/2022 09:53 AKDT</t>
  </si>
  <si>
    <t>06/29/2022 10:53 AKDT</t>
  </si>
  <si>
    <t>06/29/2022 11:53 AKDT</t>
  </si>
  <si>
    <t>06/29/2022 12:53 AKDT</t>
  </si>
  <si>
    <t>06/29/2022 13:53 AKDT</t>
  </si>
  <si>
    <t>06/29/2022 14:53 AKDT</t>
  </si>
  <si>
    <t>06/29/2022 15:53 AKDT</t>
  </si>
  <si>
    <t>06/29/2022 16:53 AKDT</t>
  </si>
  <si>
    <t>06/29/2022 17:53 AKDT</t>
  </si>
  <si>
    <t>06/29/2022 18:53 AKDT</t>
  </si>
  <si>
    <t>06/29/2022 19:53 AKDT</t>
  </si>
  <si>
    <t>06/29/2022 20:53 AKDT</t>
  </si>
  <si>
    <t>06/29/2022 21:53 AKDT</t>
  </si>
  <si>
    <t>06/29/2022 22:53 AKDT</t>
  </si>
  <si>
    <t>06/29/2022 23:53 AKDT</t>
  </si>
  <si>
    <t>PAFA 290853Z 00000KT 9SM BKN032 BKN055 18/07 A3000 RMK AO2 SLP163 FU ALQDS T01830072 402440122 51005</t>
  </si>
  <si>
    <t>PAFA 290953Z 36005KT 5SM FU BKN030 BKN055 16/08 A3001 RMK AO2 SLP165 T01610078</t>
  </si>
  <si>
    <t>PAFA 291053Z 05004KT 5SM FU SCT030 BKN065 14/08 A3001 RMK AO2 SLP166 T01390078</t>
  </si>
  <si>
    <t>PAFA 291153Z 06003KT 6SM FU BKN035 BKN065 14/08 A3002 RMK AO2 SLP167 T01440078 10217 20139 51004</t>
  </si>
  <si>
    <t>PAFA 291253Z 00000KT 6SM FU SCT035 BKN065 13/09 A3002 RMK AO2 SLP170 T01330089</t>
  </si>
  <si>
    <t>PAFA 291353Z 00000KT 6SM FU SCT035 BKN065 13/09 A3003 RMK AO2 SLP173 T01280094</t>
  </si>
  <si>
    <t>PAFA 291453Z 00000KT 6SM FU SCT035 BKN060 14/09 A3004 RMK AO2 SLP175 T01390094 51008</t>
  </si>
  <si>
    <t>PAFA 291553Z 00000KT 7SM FEW035 BKN060 13/10 A3005 RMK AO2 SLP177  FU ALQDS T01330100</t>
  </si>
  <si>
    <t>PAFA 291653Z 00000KT 7SM FEW035 BKN060 16/09 A3005 RMK AO2 SLP179 FU ALQDS T01560094</t>
  </si>
  <si>
    <t>PAFA 291753Z 00000KT 7SM FEW040 BKN060 16/11 A3006 RMK AO2 SLP181 FU ALQDS T01610106 10161 20122 51006</t>
  </si>
  <si>
    <t>PAFA 291853Z 00000KT 7SM SCT035 BKN055 18/10 A3006 RMK AO2 SLP181 FU ALQDS T01780100</t>
  </si>
  <si>
    <t>PAFA 291953Z 20004KT 6SM FU SCT033 BKN055 20/10 A3006 RMK AO2 SLP181 T02000100</t>
  </si>
  <si>
    <t>PAFA 292053Z 20006KT 6SM FU SCT033 BKN055 22/10 A3005 RMK AO2 SLP178 T02170100 58003</t>
  </si>
  <si>
    <t>PAFA 292153Z VRB06KT 3SM FU BKN033 BKN055 23/09 A3004 RMK AO2 SLP174 T02280089</t>
  </si>
  <si>
    <t>PAFA 292253Z 22006KT 2SM FU BKN030 BKN045 23/07 A3003 RMK AO2 TWR VIS 3 SLP172 T02330067</t>
  </si>
  <si>
    <t>PAFA 292353Z VRB06KT 4SM FU BKN030 BKN045 24/08 A3003 RMK AO2 SLP171 T02390078 10239 20161 56006</t>
  </si>
  <si>
    <t>PAFA 300053Z 27008KT 7SM FEW030 SCT045 24/08 A3002 RMK AO2 SLP169 FU ALQDS T02440078</t>
  </si>
  <si>
    <t>PAFA 300153Z 28006KT 7SM FEW030 SCT045 25/08 A3001 RMK AO2 SLP167 FU ALQDS T02500078</t>
  </si>
  <si>
    <t>PAFA 300253Z 29007KT 7SM FEW030 SCT045 24/07 A3001 RMK AO2 SLP166 FU ALQDS T02440072 56005</t>
  </si>
  <si>
    <t>PAFA 300353Z 28006KT 3SM FU FEW035 SCT045 24/08 A3001 RMK AO2 SLP167 T02390078</t>
  </si>
  <si>
    <t>PAFA 300453Z 25005KT 3SM FU BKN030 BKN045 23/08 A3002 RMK AO2 SLP167 T02330078</t>
  </si>
  <si>
    <t>PAFA 300553Z 00000KT 3SM FU BKN032 BKN045 22/09 A3002 RMK AO2 SLP170 T02220094 10256 20222 53004</t>
  </si>
  <si>
    <t>PAFA 300653Z 00000KT 3SM FU BKN032 BKN045 18/13 A3004 RMK AO2 SLP174 T01830133</t>
  </si>
  <si>
    <t>PAFA 300753Z 00000KT 3SM FU SCT032 BKN045 16/12 A3005 RMK AO2 SLP180 T01560117</t>
  </si>
  <si>
    <t>Table 45. Hourly observation for Fairbanks International Airport, June 29, 2022</t>
  </si>
  <si>
    <t>06/30/2022 00:53 AKDT</t>
  </si>
  <si>
    <t>06/30/2022 01:53 AKDT</t>
  </si>
  <si>
    <t>06/30/2022 02:53 AKDT</t>
  </si>
  <si>
    <t>06/30/2022 03:53 AKDT</t>
  </si>
  <si>
    <t>06/30/2022 04:53 AKDT</t>
  </si>
  <si>
    <t>06/30/2022 05:53 AKDT</t>
  </si>
  <si>
    <t>06/30/2022 06:53 AKDT</t>
  </si>
  <si>
    <t>06/30/2022 07:53 AKDT</t>
  </si>
  <si>
    <t>06/30/2022 08:53 AKDT</t>
  </si>
  <si>
    <t>06/30/2022 09:53 AKDT</t>
  </si>
  <si>
    <t>06/30/2022 10:53 AKDT</t>
  </si>
  <si>
    <t>06/30/2022 11:53 AKDT</t>
  </si>
  <si>
    <t>06/30/2022 12:53 AKDT</t>
  </si>
  <si>
    <t>06/30/2022 13:53 AKDT</t>
  </si>
  <si>
    <t>06/30/2022 14:53 AKDT</t>
  </si>
  <si>
    <t>06/30/2022 15:53 AKDT</t>
  </si>
  <si>
    <t>06/30/2022 16:53 AKDT</t>
  </si>
  <si>
    <t>06/30/2022 17:53 AKDT</t>
  </si>
  <si>
    <t>06/30/2022 18:53 AKDT</t>
  </si>
  <si>
    <t>06/30/2022 19:53 AKDT</t>
  </si>
  <si>
    <t>06/30/2022 20:53 AKDT</t>
  </si>
  <si>
    <t>06/30/2022 21:53 AKDT</t>
  </si>
  <si>
    <t>06/30/2022 22:53 AKDT</t>
  </si>
  <si>
    <t>06/30/2022 23:53 AKDT</t>
  </si>
  <si>
    <t>PAFA 300853Z 17003KT 3SM FU SCT030 SCT045 15/11 A3006 RMK AO2 SLP184 T01500111 402560122 52013</t>
  </si>
  <si>
    <t>PAFA 300953Z 00000KT 2SM FU BKN027 BKN040 14/11 A3007 RMK AO2 SLP186 T01390106</t>
  </si>
  <si>
    <t>PAFA 301053Z 01003KT 2SM FU BKN025 BKN040 12/08 A3008 RMK AO2 SLP189 T01170078</t>
  </si>
  <si>
    <t>PAFA 301153Z 33003KT 2SM FU BKN030 BKN045 12/08 A3009 RMK AO2 SLP191 T01220078 10222 20117 51007</t>
  </si>
  <si>
    <t>PAFA 301253Z 36003KT 2SM FU BKN035 BKN045 12/08 A3010 RMK AO2  SLP195 T01220083</t>
  </si>
  <si>
    <t>PAFA 301353Z 04004KT 2SM FU BKN018 BKN065 12/08 A3011 RMK AO2 SLP199 T01170078</t>
  </si>
  <si>
    <t>PAFA 301453Z 04003KT 2SM FU BKN020 BKN050 12/08 A3011 RMK AO2 SLP201 T01220083 51009</t>
  </si>
  <si>
    <t>PAFA 301553Z 05003KT 2SM FU BKN020 BKN060 14/09 A3012 RMK AO2 SLP202 T01390089</t>
  </si>
  <si>
    <t>PAFA 301653Z 00000KT 2SM FU BKN018 BKN060 15/09 A3012 RMK AO2 SLP203 T01500094</t>
  </si>
  <si>
    <t>PAFA 301753Z 02003KT 2SM FU BKN018 BKN060 17/09 A3012 RMK AO2 SLP202 T01720094 10172 20111 50002</t>
  </si>
  <si>
    <t>PAFA 301853Z 09003KT 2SM R02L/4500VP6000FT FU BKN017 BKN050 19/10  A3012 RMK AO2 SLP202 T01890100</t>
  </si>
  <si>
    <t>PAFA 301953Z 00000KT 2SM FU BKN017 BKN050 21/10 A3011 RMK AO2 SLP199 T02060100</t>
  </si>
  <si>
    <t>PAFA 302053Z 00000KT 2SM FU BKN016 BKN045 22/09 A3010 RMK AO2 SLP195 T02170094 58007</t>
  </si>
  <si>
    <t>PAFA 302153Z 00000KT 2SM FU BKN016 BKN045 23/10 A3008 RMK AO2 SLP190 T02330100</t>
  </si>
  <si>
    <t>PAFA 302253Z 00000KT 3SM FU BKN020 BKN045 25/08 A3007 RMK AO2 TWR VIS 4 SLP184 T02500083</t>
  </si>
  <si>
    <t>PAFA 302353Z 00000KT 3SM FU BKN025 BKN032 BKN045 26/08 A3005 RMK AO2 TWR VIS 4 SLP179 T02560078 10256 20172 57016</t>
  </si>
  <si>
    <t>PAFA 010053Z 04004KT 3SM FU BKN025 BKN032 BKN045 26/09 A3003 RMK AO2 TWR VIS 4 SLP173 T02610094</t>
  </si>
  <si>
    <t>PAFA 010153Z 00000KT 3SM FU BKN025 BKN032 27/10 A3001 RMK AO2 TWR VIS 4 SLP166 T02670100</t>
  </si>
  <si>
    <t>PAFA 010253Z 00000KT 3SM FU BKN025 BKN032 27/09 A3000 RMK AO2 TWR VIS 4 SLP161 T02670094 56018</t>
  </si>
  <si>
    <t>PAFA 010353Z 00000KT 3SM FU BKN025 BKN032 26/09 A2998 RMK AO2 TWR VIS 4 SLP157 T02560094</t>
  </si>
  <si>
    <t>PAFA 010453Z 12003KT 3SM FU BKN030 BKN150 25/11 A2997 RMK AO2 TWR VIS 4 SLP153 T02500106</t>
  </si>
  <si>
    <t>PAFA 010553Z 00000KT 3SM FU BKN030 BKN040 BKN150 24/11 A2997 RMK AO2 TWR VIS 4 SLP152 T02390106 10267 20233 56009</t>
  </si>
  <si>
    <t>PAFA 010653Z 00000KT 3SM FU BKN030 BKN040 BKN150 21/12 A2996 RMK AO2 TWR VIS 4 SLP148 T02110117</t>
  </si>
  <si>
    <t>PAFA 010753Z 02003KT 3SM FU BKN040 BKN150 19/11 A2996 RMK AO2 SLP150 T01940111</t>
  </si>
  <si>
    <t>Table 47. Hourly observation for Fairbanks International Airport, June 30, 2022</t>
  </si>
  <si>
    <t>07/01/2022 00:53 AKDT</t>
  </si>
  <si>
    <t>07/01/2022 01:53 AKDT</t>
  </si>
  <si>
    <t>07/01/2022 02:53 AKDT</t>
  </si>
  <si>
    <t>07/01/2022 03:53 AKDT</t>
  </si>
  <si>
    <t>07/01/2022 04:53 AKDT</t>
  </si>
  <si>
    <t>07/01/2022 05:53 AKDT</t>
  </si>
  <si>
    <t>07/01/2022 06:53 AKDT</t>
  </si>
  <si>
    <t>07/01/2022 07:53 AKDT</t>
  </si>
  <si>
    <t>07/01/2022 08:53 AKDT</t>
  </si>
  <si>
    <t>07/01/2022 09:53 AKDT</t>
  </si>
  <si>
    <t>07/01/2022 10:53 AKDT</t>
  </si>
  <si>
    <t>07/01/2022 11:53 AKDT</t>
  </si>
  <si>
    <t>07/01/2022 12:53 AKDT</t>
  </si>
  <si>
    <t>07/01/2022 13:53 AKDT</t>
  </si>
  <si>
    <t>07/01/2022 14:53 AKDT</t>
  </si>
  <si>
    <t>07/01/2022 15:53 AKDT</t>
  </si>
  <si>
    <t>07/01/2022 16:53 AKDT</t>
  </si>
  <si>
    <t>07/01/2022 17:53 AKDT</t>
  </si>
  <si>
    <t>07/01/2022 18:53 AKDT</t>
  </si>
  <si>
    <t>07/01/2022 19:53 AKDT</t>
  </si>
  <si>
    <t>07/01/2022 20:53 AKDT</t>
  </si>
  <si>
    <t>07/01/2022 21:53 AKDT</t>
  </si>
  <si>
    <t>07/01/2022 22:53 AKDT</t>
  </si>
  <si>
    <t>07/01/2022 23:53 AKDT</t>
  </si>
  <si>
    <t>PAFA 010853Z 00000KT 3SM FU SCT040 BKN150 BKN200 17/10 A2996 RMK AO2 SLP148 T01720100 402670111 56004</t>
  </si>
  <si>
    <t>PAFA 010953Z 00000KT 3SM FU BKN037 BKN150 BKN200 17/11 A2995 RMK AO2 SLP146 T01670111</t>
  </si>
  <si>
    <t>PAFA 011053Z 09003KT 3SM FU BKN035 BKN150 BKN200 15/11 A2995 RMK AO2 SLP145 T01500111</t>
  </si>
  <si>
    <t>PAFA 011153Z 00000KT 3SM FU SCT037 SCT150 BKN200 14/11 A2995 RMK AO2 SLP146 T01440106 10239 20139 55002</t>
  </si>
  <si>
    <t>PAFA 011253Z 04006KT 3SM FU BKN037 BKN150 BKN200 13/09 A2996 RMK AO2 SLP148 T01330089</t>
  </si>
  <si>
    <t>PAFA 011353Z 05004KT 3SM FU BKN037 BKN150 BKN200 14/09 A2996 RMK AO2 SLP147 T01440094</t>
  </si>
  <si>
    <t>PAFA 011453Z 07003KT 3SM FU BKN038 BKN150 BKN200 16/09 A2997 RMK AO2 SLP149 T01560094 53004</t>
  </si>
  <si>
    <t>PAFA 011553Z 00000KT 3SM FU SCT038 BKN150 BKN200 18/10 A2997 RMK AO2 SLP150 T01780100</t>
  </si>
  <si>
    <t>PAFA 011653Z 00000KT 3SM FU SCT038 BKN100 BKN200 19/11 A2996 RMK AO2 SLP148 T01890106</t>
  </si>
  <si>
    <t>PAFA 011753Z 00000KT 3SM FU SCT035 BKN100 BKN200 21/11 A2996 RMK AO2 SLP147 T02060111 10206 20133 58002</t>
  </si>
  <si>
    <t>PAFA 011853Z 00000KT 4SM FU SCT035 BKN100 BKN200 22/12 A2995 RMK AO2 SLP144 T02220117</t>
  </si>
  <si>
    <t>PAFA 011953Z 00000KT 4SM FU SCT035 BKN100 BKN200 24/12 A2994 RMK AO2 SLP142 T02390122</t>
  </si>
  <si>
    <t>PAFA 012053Z VRB03KT 5SM FU SCT045 BKN100 BKN200 25/12 A2993 RMK AO2 SLP137 T02500117 58010</t>
  </si>
  <si>
    <t>PAFA 012153Z 00000KT 5SM FU SCT045 BKN100 BKN200 27/12 A2992 RMK AO2 SLP132 T02670122</t>
  </si>
  <si>
    <t>PAFA 012253Z 00000KT 5SM FU FEW055 BKN100 BKN200 28/11 A2990 RMK AO2 SLP128 T02780111</t>
  </si>
  <si>
    <t>PAFA 012353Z 00000KT 6SM FU FEW055 BKN100 BKN200 28/10 A2989 RMK AO2 SLP123 T02830100 10289 20206 56014</t>
  </si>
  <si>
    <t>PAFA 020053Z 00000KT 6SM FU FEW055 BKN100 BKN200 29/10 A2987 RMK AO2 SLP117 T02890100</t>
  </si>
  <si>
    <t>PAFA 020153Z 00000KT 6SM R02L/2000VP6000FT FU FEW055 SCT100 BKN200  29/09 A2986 RMK AO2 SLP113 T02890089</t>
  </si>
  <si>
    <t>PAFA 020253Z 24005KT 6SM FU FEW055 SCT100 BKN200 29/09 A2985 RMK AO2 SLP110 T02890094 56014</t>
  </si>
  <si>
    <t>PAFA 020353Z 22003KT 6SM FU SCT055 SCT100 BKN140 29/09 A2984 RMK AO2 SLP106 T02940094</t>
  </si>
  <si>
    <t>PAFA 020453Z 23003KT 6SM FU SCT055 BKN110 BKN140 28/11 A2984 RMK AO2 SLP108 T02830106</t>
  </si>
  <si>
    <t>PAFA 020553Z 31003KT 1SM R02L/P6000FT FU SCT055 BKN110 BKN140  26/13 A2984 RMK AO2 SLP107 T02610128 10300 20261 56002</t>
  </si>
  <si>
    <t>PAFA 020653Z 00000KT 1SM R02L/P6000FT FU SCT055 BKN110 BKN140  23/16 A2985 RMK AO2 SLP110 T02330156</t>
  </si>
  <si>
    <t>PAFA 020753Z 10004KT 3SM -RA FU SCT036 BKN050CB BKN110 23/12  A2987 RMK AO2 TWR VIS 5 RAB28 SLP117 CB OHD MOV N P0000 T02280122</t>
  </si>
  <si>
    <t>Table 49. Hourly observation for Fairbanks International Airport, July 1, 2022</t>
  </si>
  <si>
    <t>07/02/2022 00:53 AKDT</t>
  </si>
  <si>
    <t>07/02/2022 01:53 AKDT</t>
  </si>
  <si>
    <t>07/02/2022 02:53 AKDT</t>
  </si>
  <si>
    <t>07/02/2022 03:53 AKDT</t>
  </si>
  <si>
    <t>07/02/2022 04:53 AKDT</t>
  </si>
  <si>
    <t>07/02/2022 05:53 AKDT</t>
  </si>
  <si>
    <t>07/02/2022 06:53 AKDT</t>
  </si>
  <si>
    <t>07/02/2022 07:53 AKDT</t>
  </si>
  <si>
    <t>07/02/2022 08:53 AKDT</t>
  </si>
  <si>
    <t>07/02/2022 09:53 AKDT</t>
  </si>
  <si>
    <t>07/02/2022 10:53 AKDT</t>
  </si>
  <si>
    <t>07/02/2022 11:53 AKDT</t>
  </si>
  <si>
    <t>07/02/2022 12:53 AKDT</t>
  </si>
  <si>
    <t>07/02/2022 13:53 AKDT</t>
  </si>
  <si>
    <t>07/02/2022 14:53 AKDT</t>
  </si>
  <si>
    <t>07/02/2022 15:53 AKDT</t>
  </si>
  <si>
    <t>07/02/2022 16:53 AKDT</t>
  </si>
  <si>
    <t>07/02/2022 17:53 AKDT</t>
  </si>
  <si>
    <t>07/02/2022 18:53 AKDT</t>
  </si>
  <si>
    <t>07/02/2022 19:53 AKDT</t>
  </si>
  <si>
    <t>07/02/2022 20:53 AKDT</t>
  </si>
  <si>
    <t>07/02/2022 21:53 AKDT</t>
  </si>
  <si>
    <t>07/02/2022 22:53 AKDT</t>
  </si>
  <si>
    <t>07/02/2022 23:53 AKDT</t>
  </si>
  <si>
    <t>PAFA 020853Z 02005KT 6SM FU FEW039 SCT045 BKN095 22/12 A2989 RMK AO2 RAE0756 SLP122 P0000 60000 T02170117 403000133 53014</t>
  </si>
  <si>
    <t>PAFA 020953Z 00000KT 4SM FU SCT035 BKN055 BKN100 20/12 A2988 RMK AO2 SLP122 T02000122</t>
  </si>
  <si>
    <t>PAFA 021053Z 00000KT 2 1/2SM FU FEW040 BKN050 BKN095 19/13  A2989 RMK AO2 TWR VIS 5 SLP123 T01890133</t>
  </si>
  <si>
    <t>PAFA 021153Z 04004KT 2 1/2SM FU BKN048 BKN055 BKN095 17/12  A2989 RMK AO2 SLP122 60000 T01720117 10261 20172 50000</t>
  </si>
  <si>
    <t>PAFA 021253Z 00000KT 2 1/2SM FU SCT047 BKN110 OVC200 17/13  A2989 RMK AO2 TWR VIS 5 SLP125 T01720133</t>
  </si>
  <si>
    <t>PAFA 021353Z COR 10003KT 3SM FU SCT065 BKN095 BKN150 18/13  A2991 RMK AO2 TWR VIS 7 SLP130 P0000 T01780133</t>
  </si>
  <si>
    <t>PAFA 021453Z COR 25004KT 3SM FU SCT055CB BKN095 BKN150 18/13  A2991 RMK AO2 TSB1355E51 SLP131 60000 T01780133 51008</t>
  </si>
  <si>
    <t>PAFA 021553Z 34004KT 2 1/2SM FU SCT030 SCT039 BKN095 19/12  A2992 RMK AO2 SLP134 CB DSNT N-NE NW T01890117</t>
  </si>
  <si>
    <t>PAFA 021653Z 00000KT 2SM FU FEW020 SCT030 BKN100 19/12 A2993 RMK AO2 TSB24E53 SLP137 CB DSNT W T01940122</t>
  </si>
  <si>
    <t>PAFA 021753Z 05003KT 2SM FU SCT023 BKN032 BKN090 20/13 A2993 RMK AO2 TWR VIS 3 SLP138 CB DSNT NW 60000 T02000133 10206 20172 51006</t>
  </si>
  <si>
    <t>PAFA 021853Z 00000KT 2SM FU SCT023 BKN032 BKN090 21/13 A2992 RMK AO2 TWR VIS 3 SLP135 CB DSNT E T02110133</t>
  </si>
  <si>
    <t>PAFA 021953Z 00000KT 2SM FU SCT023 BKN032 BKN090 22/12 A2992 RMK AO2 SLP134 CB DSNT N-NE T02220122</t>
  </si>
  <si>
    <t>PAFA 022053Z 15005KT 2SM FU SCT023 BKN032 BKN090 23/13 A2992 RMK AO2 SLP134 CB DSNT N-NE T02330133 56004</t>
  </si>
  <si>
    <t>PAFA 022153Z VRB04KT 3SM FU SCT023 BKN032 BKN090 26/13 A2991 RMK AO2 TWR VIS 4 SLP131 CB DSNT NW-N T02560133</t>
  </si>
  <si>
    <t>PAFA 022253Z 03003KT 3SM FU SCT023 BKN032 BKN090 26/13 A2989 RMK AO2 TWR VIS 4 SLP124 T02610133</t>
  </si>
  <si>
    <t>PAFA 022353Z 03005KT 3SM FU BKN024 BKN090 BKN200 27/14 A2987 RMK AO2 SLP117 T02670144 10272 20200 58016</t>
  </si>
  <si>
    <t>PAFA 030053Z 05004KT 4SM FU FEW024 SCT090 BKN200 28/12 A2985 RMK AO2 SLP111 T02780117</t>
  </si>
  <si>
    <t>PAFA 030153Z 00000KT 6SM FU FEW024 SCT100 BKN200 28/12 A2985 RMK AO2 SLP108 T02830117</t>
  </si>
  <si>
    <t>PAFA 030253Z 00000KT 8SM FEW100 BKN200 29/11 A2983 RMK AO2 SLP105 FU ALQDS T02890111 56012</t>
  </si>
  <si>
    <t>PAFA 030353Z 09004KT 9SM FEW080 BKN200 28/12 A2983 RMK AO2 SLP103 FU ALQDS T02780117</t>
  </si>
  <si>
    <t>PAFA 030453Z 00000KT 5SM FU BKN200 28/12 A2983 RMK AO2 SLP103 T02830122</t>
  </si>
  <si>
    <t>PAFA 030553Z 34004KT 5SM FU BKN200 26/12 A2983 RMK AO2 SLP102 T02560122 10289 20250 56003</t>
  </si>
  <si>
    <t>PAFA 030653Z 00000KT 3SM FU SCT100 BKN200 23/14 A2983 RMK AO2 SLP105 T02330139</t>
  </si>
  <si>
    <t>PAFA 030753Z 00000KT 3SM FU SCT100 BKN200 21/14 A2984 RMK AO2 SLP106 T02110139</t>
  </si>
  <si>
    <t>Table 51. Hourly observation for Fairbanks International Airport, July 2, 2022</t>
  </si>
  <si>
    <t>07/03/2022 00:53 AKDT</t>
  </si>
  <si>
    <t>07/03/2022 01:53 AKDT</t>
  </si>
  <si>
    <t>07/03/2022 02:53 AKDT</t>
  </si>
  <si>
    <t>07/03/2022 03:53 AKDT</t>
  </si>
  <si>
    <t>07/03/2022 04:53 AKDT</t>
  </si>
  <si>
    <t>07/03/2022 05:53 AKDT</t>
  </si>
  <si>
    <t>07/03/2022 06:53 AKDT</t>
  </si>
  <si>
    <t>07/03/2022 07:53 AKDT</t>
  </si>
  <si>
    <t>07/03/2022 08:53 AKDT</t>
  </si>
  <si>
    <t>07/03/2022 09:53 AKDT</t>
  </si>
  <si>
    <t>07/03/2022 10:53 AKDT</t>
  </si>
  <si>
    <t>07/03/2022 11:53 AKDT</t>
  </si>
  <si>
    <t>07/03/2022 12:53 AKDT</t>
  </si>
  <si>
    <t>07/03/2022 13:53 AKDT</t>
  </si>
  <si>
    <t>07/03/2022 14:53 AKDT</t>
  </si>
  <si>
    <t>07/03/2022 15:53 AKDT</t>
  </si>
  <si>
    <t>07/03/2022 16:53 AKDT</t>
  </si>
  <si>
    <t>07/03/2022 17:53 AKDT</t>
  </si>
  <si>
    <t>07/03/2022 18:53 AKDT</t>
  </si>
  <si>
    <t>07/03/2022 19:53 AKDT</t>
  </si>
  <si>
    <t>07/03/2022 20:53 AKDT</t>
  </si>
  <si>
    <t>07/03/2022 21:53 AKDT</t>
  </si>
  <si>
    <t>07/03/2022 22:53 AKDT</t>
  </si>
  <si>
    <t>07/03/2022 23:53 AKDT</t>
  </si>
  <si>
    <t>PAFA 030853Z 06004KT 3SM FU SCT080 BKN120 OVC200 19/13 A2985 RMK AO2 SLP108 T01940128 402890172 51006</t>
  </si>
  <si>
    <t>PAFA 030953Z 05004KT 3SM FU SCT080 BKN120 OVC200 19/12 A2984 RMK AO2 SLP108 P0000 T01890122</t>
  </si>
  <si>
    <t>PAFA 031053Z 02005KT 4SM FU SCT080 BKN110 BKN200 18/12 A2985 RMK AO2 SLP111 T01830122</t>
  </si>
  <si>
    <t>PAFA 031153Z 00000KT 4SM FU SCT080 SCT120 BKN200 19/12 A2985 RMK AO2 SLP110 60000 T01890122 10256 20172 50002</t>
  </si>
  <si>
    <t>PAFA 031253Z 00000KT 4SM FU SCT080 SCT110 BKN200 17/13 A2987 RMK AO2 SLP115 T01670128</t>
  </si>
  <si>
    <t>PAFA 031353Z 00000KT 5SM FU SCT080 SCT110 BKN200 17/12 A2988 RMK AO2 SLP120 T01720122</t>
  </si>
  <si>
    <t>PAFA 031453Z 04004KT 4SM FU FEW080 SCT110 BKN200 18/13 A2988 RMK AO2 SLP121 T01780133 51010</t>
  </si>
  <si>
    <t>PAFA 031553Z 06007KT 5SM FU FEW080 SCT110 BKN200 18/12 A2989 RMK AO2 SLP122 T01830122</t>
  </si>
  <si>
    <t>PAFA 031653Z 05004KT 3SM FU FEW080 SCT110 BKN200 20/13 A2988 RMK AO2 SLP120 T02000128</t>
  </si>
  <si>
    <t>PAFA 031753Z 14004KT 3SM FU FEW080 SCT110 BKN200 21/13 A2988 RMK AO2 SLP120 T02110133 10211 20161 58001</t>
  </si>
  <si>
    <t>PAFA 031853Z VRB04KT 3SM FU FEW080 SCT110 SCT180 22/14 A2988 RMK AO2 SLP120 T02220139</t>
  </si>
  <si>
    <t>PAFA 031953Z 12003KT 2SM FU FEW017 SCT024 SCT060 23/14 A2987 RMK AO2 SLP118 T02330139</t>
  </si>
  <si>
    <t>PAFA 032053Z 09005KT 1 1/2SM FU FEW014 SCT020 BKN110 24/16  A2987 RMK AO2 SLP117 T02440156 58003</t>
  </si>
  <si>
    <t>PAFA 032153Z 00000KT 1 1/2SM FU FEW017 SCT025 SCT110 26/16  A2987 RMK AO2 SLP115 T02560156</t>
  </si>
  <si>
    <t>PAFA 032253Z 23005KT 3SM FU FEW025 FEW090 SCT110 27/14 A2984 RMK AO2 SLP107 LTG DSNT SW CB DSNT NW S-SW T02670144</t>
  </si>
  <si>
    <t>PAFA 032353Z 23005KT 1SM R02L/P6000FT FU SCT015 BKN021 BKN090  BKN200 27/14 A2983 RMK AO2 TWR VIS 1 1/2 SLP104 LTG DSNT SW CB DSNT NW S-SW T02720144 10272 20206 58013</t>
  </si>
  <si>
    <t>PAFA 040053Z 19004KT 1SM R02L/P6000FT FU BKN018 BKN090 BKN200  28/14 A2982 RMK AO2 SLP101 LTG DSNT N-E SW CB DSNT N-SE NW T02780144</t>
  </si>
  <si>
    <t>PAFA 040153Z 03015KT 3SM FU BKN022CB BKN120 BKN200 27/09 A2983 RMK AO2 SFC VIS 6 SLP103 CB NW MOV UNKN LTG DSNT N-SE NW-N CB DSNT N-SE NW-N T02720094</t>
  </si>
  <si>
    <t>PAFA 040253Z 03011KT 9SM FEW020 FEW100 SCT120 BKN200 24/11  A2985 RMK AO2 WSHFT 0156 SLP110 LTG DSNT N-SE SW-N CB DSNT N-SE SW-N FU ALQDS T02390106 53008</t>
  </si>
  <si>
    <t>PAFA 040353Z 36011KT 10SM FEW070 SCT120 BKN200 22/12 A2984 RMK AO2 WSHFT 0251 SLP109 LTG DSNT NE W-NW CB DSNT NE W-NW FU ALQDS T02220117</t>
  </si>
  <si>
    <t>PAFA 040453Z 36008KT 10SM SCT130 BKN200 21/12 A2984 RMK AO2 SLP107 CB DSNT S-NW FU ALQDS T02110117</t>
  </si>
  <si>
    <t>PAFA 040553Z 04005KT 9SM SCT130 BKN200 20/12 A2984 RMK AO2 SLP106 CB DSNT NE SW-W FU ALQDS T02000122 10289 20200 56005</t>
  </si>
  <si>
    <t>PAFA 040653Z 29003KT 8SM SCT130 BKN200 20/12 A2985 RMK AO2 SLP108 CB DSNT NE SW-W FU ALQDS T02000117</t>
  </si>
  <si>
    <t>PAFA 040753Z 04003KT 8SM BKN110 BKN200 19/13 A2986 RMK AO2 SLP113 CB DSNT NE SW-W FU ALQDS T01940128</t>
  </si>
  <si>
    <t>Table 53. Hourly observation for Fairbanks International Airport, July 3, 2022</t>
  </si>
  <si>
    <t>07/04/2022 00:53 AKDT</t>
  </si>
  <si>
    <t>07/04/2022 01:53 AKDT</t>
  </si>
  <si>
    <t>07/04/2022 02:53 AKDT</t>
  </si>
  <si>
    <t>07/04/2022 03:53 AKDT</t>
  </si>
  <si>
    <t>07/04/2022 04:53 AKDT</t>
  </si>
  <si>
    <t>07/04/2022 05:53 AKDT</t>
  </si>
  <si>
    <t>07/04/2022 06:53 AKDT</t>
  </si>
  <si>
    <t>07/04/2022 07:53 AKDT</t>
  </si>
  <si>
    <t>07/04/2022 08:53 AKDT</t>
  </si>
  <si>
    <t>07/04/2022 09:53 AKDT</t>
  </si>
  <si>
    <t>07/04/2022 10:53 AKDT</t>
  </si>
  <si>
    <t>07/04/2022 11:53 AKDT</t>
  </si>
  <si>
    <t>07/04/2022 12:53 AKDT</t>
  </si>
  <si>
    <t>07/04/2022 13:53 AKDT</t>
  </si>
  <si>
    <t>07/04/2022 14:53 AKDT</t>
  </si>
  <si>
    <t>07/04/2022 15:53 AKDT</t>
  </si>
  <si>
    <t>07/04/2022 16:53 AKDT</t>
  </si>
  <si>
    <t>07/04/2022 17:53 AKDT</t>
  </si>
  <si>
    <t>07/04/2022 18:53 AKDT</t>
  </si>
  <si>
    <t>07/04/2022 19:53 AKDT</t>
  </si>
  <si>
    <t>07/04/2022 20:53 AKDT</t>
  </si>
  <si>
    <t>07/04/2022 21:53 AKDT</t>
  </si>
  <si>
    <t>07/04/2022 22:53 AKDT</t>
  </si>
  <si>
    <t>07/04/2022 23:53 AKDT</t>
  </si>
  <si>
    <t>PAFA 040853Z 00000KT 10SM BKN110 BKN200 18/12 A2987 RMK AO2 SLP118 CB DSNT NE SW-NW FU ALQDS T01780122 402890161 53013</t>
  </si>
  <si>
    <t>PAFA 040953Z 30003KT 10SM BKN110 BKN200 17/13 A2988 RMK AO2 SLP121 FU ALQDS T01720128</t>
  </si>
  <si>
    <t>PAFA 041053Z 11005KT 8SM SCT100 BKN200 16/11 A2987 RMK AO2 SLP118 FU ALQDS T01610111</t>
  </si>
  <si>
    <t>PAFA 041153Z 00000KT 8SM SCT100 BKN200 16/12 A2989 RMK AO2 SLP124 FU ALQDS T01610117 10206 20161 53005</t>
  </si>
  <si>
    <t>PAFA 041253Z 16004KT 8SM SCT100 BKN180 16/12 A2989 RMK AO2 SLP124 FU ALQDS T01610122</t>
  </si>
  <si>
    <t>PAFA 041353Z 00000KT 6SM FU SCT030 SCT100 BKN180 16/13 A2990 RMK AO2 SLP128 T01610128</t>
  </si>
  <si>
    <t>PAFA 041453Z 36004KT 4SM FU BKN030 BKN130 BKN180 17/12 A2992 RMK AO2 SLP134 T01670122 53009</t>
  </si>
  <si>
    <t>PAFA 041553Z 04005KT 4SM FU BKN030 BKN130 BKN180 17/13 A2992 RMK AO2 SLP134 T01720128</t>
  </si>
  <si>
    <t>PAFA 041653Z VRB03KT 4SM FU BKN030 BKN130 BKN180 18/13 A2992 RMK AO2 SLP135 T01830128</t>
  </si>
  <si>
    <t>PAFA 041753Z 15003KT 3SM FU BKN033 BKN130 BKN180 19/13 A2991 RMK AO2 SLP132 T01890133 10194 20150 58001</t>
  </si>
  <si>
    <t>PAFA 041853Z 00000KT 3SM FU BKN033 BKN130 BKN180 20/13 A2991 RMK AO2 SLP131 T02000133</t>
  </si>
  <si>
    <t>PAFA 041953Z 00000KT 4SM FU BKN030 BKN130 BKN180 22/14 A2990 RMK AO2 SLP128 T02220139</t>
  </si>
  <si>
    <t>PAFA 042053Z 00000KT 3SM FU BKN030 BKN120 BKN180 23/14 A2989 RMK AO2 SLP126 T02330139 58006</t>
  </si>
  <si>
    <t>PAFA 042153Z 00000KT 2SM FU BKN030 BKN120 BKN180 25/14 A2988 RMK AO2 SLP121 T02500139</t>
  </si>
  <si>
    <t>PAFA 042253Z 00000KT 3SM FU BKN030 BKN120 BKN180 26/14 A2986 RMK AO2 SLP114 T02610139</t>
  </si>
  <si>
    <t>PAFA 042353Z 15003KT 4SM FU BKN030 BKN120 BKN180 26/13 A2985 RMK AO2 SLP109 T02610128 10261 20189 58015</t>
  </si>
  <si>
    <t>PAFA 050053Z VRB04KT 5SM FU SCT030 BKN120 BKN180 27/12 A2983 RMK AO2 SLP103 T02720117</t>
  </si>
  <si>
    <t>PAFA 050153Z 20005KT 6SM FU FEW050 SCT100 BKN200 28/11 A2982 RMK AO2 SLP101 T02780111</t>
  </si>
  <si>
    <t>PAFA 050253Z 20006KT 5SM FU FEW050 SCT100 BKN200 28/12 A2982 RMK AO2 SLP100 T02780122 56009</t>
  </si>
  <si>
    <t>PAFA 050353Z 24005KT 5SM FU FEW050 SCT100 BKN200 27/13 A2981 RMK AO2 SLP096 T02670128</t>
  </si>
  <si>
    <t>PAFA 050453Z 25005KT 3SM FU SCT040 SCT100 BKN150 26/14 A2982 RMK AO2 SLP099 T02610139</t>
  </si>
  <si>
    <t>PAFA 050553Z 24004KT 2 1/2SM FU SCT040 BKN120 BKN150 25/13  A2983 RMK AO2 TWR VIS 3 SLP103 T02500133 10283 20244 53003</t>
  </si>
  <si>
    <t>PAFA 050653Z 26013G18KT 3SM FU SCT040 BKN120 BKN150 24/13  A2985 RMK AO2 SFC VIS 4 SLP109 T02390128</t>
  </si>
  <si>
    <t>PAFA 050753Z 30010G19KT 1 1/4SM FU SCT025 BKN120 BKN150 23/13  A2985 RMK AO2 PK WND 27026/0706 SLP111 T02280133</t>
  </si>
  <si>
    <t>Table 55. Hourly observation for Fairbanks International Airport, July 4, 2022</t>
  </si>
  <si>
    <t>07/05/2022 00:53 AKDT</t>
  </si>
  <si>
    <t>07/05/2022 01:53 AKDT</t>
  </si>
  <si>
    <t>07/05/2022 02:53 AKDT</t>
  </si>
  <si>
    <t>07/05/2022 03:53 AKDT</t>
  </si>
  <si>
    <t>07/05/2022 04:53 AKDT</t>
  </si>
  <si>
    <t>07/05/2022 05:53 AKDT</t>
  </si>
  <si>
    <t>07/05/2022 06:53 AKDT</t>
  </si>
  <si>
    <t>07/05/2022 07:53 AKDT</t>
  </si>
  <si>
    <t>07/05/2022 08:53 AKDT</t>
  </si>
  <si>
    <t>07/05/2022 09:53 AKDT</t>
  </si>
  <si>
    <t>07/05/2022 10:53 AKDT</t>
  </si>
  <si>
    <t>07/05/2022 11:53 AKDT</t>
  </si>
  <si>
    <t>07/05/2022 12:53 AKDT</t>
  </si>
  <si>
    <t>07/05/2022 13:53 AKDT</t>
  </si>
  <si>
    <t>07/05/2022 14:53 AKDT</t>
  </si>
  <si>
    <t>07/05/2022 15:53 AKDT</t>
  </si>
  <si>
    <t>07/05/2022 16:53 AKDT</t>
  </si>
  <si>
    <t>07/05/2022 17:53 AKDT</t>
  </si>
  <si>
    <t>07/05/2022 18:53 AKDT</t>
  </si>
  <si>
    <t>07/05/2022 19:53 AKDT</t>
  </si>
  <si>
    <t>07/05/2022 20:53 AKDT</t>
  </si>
  <si>
    <t>07/05/2022 21:53 AKDT</t>
  </si>
  <si>
    <t>07/05/2022 22:53 AKDT</t>
  </si>
  <si>
    <t>07/05/2022 23:53 AKDT</t>
  </si>
  <si>
    <t>PAFA 050853Z 15005KT 2SM FU BKN110 BKN150 21/13 A2988 RMK AO2 SLP120 T02060133 402830150 53017</t>
  </si>
  <si>
    <t>PAFA 050953Z VRB06G17KT 2SM -TSRA FU SCT060CB SCT090 BKN120 19/13  A2990 RMK AO2 RAB25 TSB28 SLP127 OCNL LTGICCG SW-NW TS SW-NW MOV N P0000 T01890133</t>
  </si>
  <si>
    <t>PAFA 051053Z 20006KT 3SM FU BKN015 BKN085 BKN110 17/14 A2991 RMK AO2 RAE02 TSE18 SLP129 TS DSNT MOV N P0000 T01720139</t>
  </si>
  <si>
    <t>PAFA 051153Z 17003KT 1 1/4SM FU SCT017 BKN100 16/14 A2991 RMK AO2 SLP129 60000 T01610144 10250 20161 51009</t>
  </si>
  <si>
    <t>PAFA 051253Z 21003KT 1 1/4SM FU SCT022 BKN100 16/14 A2992 RMK AO2 SLP133 T01610139</t>
  </si>
  <si>
    <t>PAFA 051353Z 00000KT 1SM FU BKN020 BKN095 16/14 A2992 RMK AO2 SLP133 T01610144 RVRNO</t>
  </si>
  <si>
    <t>PAFA 051453Z 00000KT 1SM FU BKN023 BKN120 17/14 A2992 RMK AO2 SLP134 T01670144 51005 RVRNO</t>
  </si>
  <si>
    <t>PAFA 051553Z 00000KT 1SM FU BKN024 BKN120 17/14 A2993 RMK AO2 SLP137 T01720144 RVRNO</t>
  </si>
  <si>
    <t>PAFA 051653Z 18004KT 1SM FU BKN026 BKN120 18/15 A2994 RMK AO2 SFC VIS 1 1/4 SLP140 T01830150</t>
  </si>
  <si>
    <t>PAFA 051753Z 26003KT 1SM R02L/P6000FT FU BKN022 BKN120 19/15  A2993 RMK AO2 SFC VIS 1 1/4 SLP138 T01890150 10200 20156 50004</t>
  </si>
  <si>
    <t>PAFA 051853Z 00000KT 1SM R02L/P6000FT FU BKN024 BKN120 21/15  A2993 RMK AO2 SFC VIS 1 1/4 SLP136 T02060150</t>
  </si>
  <si>
    <t>PAFA 051953Z VRB04KT 1 3/4SM FU BKN024 BKN120 21/15 A2992 RMK AO2 SLP134 T02110150</t>
  </si>
  <si>
    <t>PAFA 052053Z 19004KT 1 3/4SM FU BKN026 BKN140 22/14 A2991 RMK AO2 SLP130 T02220144 58008</t>
  </si>
  <si>
    <t>PAFA 052153Z VRB03KT 2SM FU BKN026 BKN140 23/15 A2990 RMK AO2 SLP126 T02330150</t>
  </si>
  <si>
    <t>PAFA 052253Z VRB04KT 2 1/2SM FU BKN026 BKN140 24/14 A2988 RMK AO2 SLP119 T02440144</t>
  </si>
  <si>
    <t>PAFA 052353Z 18005KT 2 1/2SM FU BKN026 BKN140 26/14 A2986 RMK AO2 SLP112 T02560144 10256 20189 58017</t>
  </si>
  <si>
    <t>PAFA 060053Z 20005KT 3SM FU BKN029 BKN040 BKN140 25/14 A2984 RMK AO2 SLP107 T02500139</t>
  </si>
  <si>
    <t>PAFA 060153Z 20004KT 3SM FU BKN029 BKN035 BKN140 24/14 A2983 RMK AO2 SLP103 T02440144</t>
  </si>
  <si>
    <t>PAFA 060253Z 19006KT 3SM FU BKN030 BKN040 BKN140 24/14 A2982 RMK AO2 SLP102 T02440144 56011</t>
  </si>
  <si>
    <t>PAFA 060353Z 18005KT 3SM FU BKN030 BKN040 BKN140 24/15 A2981 RMK AO2 SLP099 T02390150</t>
  </si>
  <si>
    <t>PAFA 060453Z VRB04KT 3SM FU BKN030 BKN040 BKN140 24/15 A2980 RMK AO2 TWR VIS 4 SLP094 T02390150</t>
  </si>
  <si>
    <t>PAFA 060553Z 16005KT 3SM FU BKN030 BKN040 BKN140 23/15 A2982 RMK AO2 SLP098 T02280150 10261 20228 55002</t>
  </si>
  <si>
    <t>PAFA 060653Z 00000KT 3SM FU BKN030 BKN040 BKN140 21/14 A2982 RMK AO2 SLP099 T02060144</t>
  </si>
  <si>
    <t>PAFA 060753Z 00000KT 3SM FU BKN039 BKN150 18/14 A2982 RMK AO2 SLP101 T01830139</t>
  </si>
  <si>
    <t>Table 57. Hourly observation for Fairbanks International Airport, July 5,2022</t>
  </si>
  <si>
    <t>07/06/2022 00:53 AKDT</t>
  </si>
  <si>
    <t>07/06/2022 01:53 AKDT</t>
  </si>
  <si>
    <t>07/06/2022 02:53 AKDT</t>
  </si>
  <si>
    <t>07/06/2022 03:53 AKDT</t>
  </si>
  <si>
    <t>07/06/2022 04:53 AKDT</t>
  </si>
  <si>
    <t>07/06/2022 05:53 AKDT</t>
  </si>
  <si>
    <t>07/06/2022 06:53 AKDT</t>
  </si>
  <si>
    <t>07/06/2022 07:53 AKDT</t>
  </si>
  <si>
    <t>07/06/2022 08:53 AKDT</t>
  </si>
  <si>
    <t>07/06/2022 09:53 AKDT</t>
  </si>
  <si>
    <t>07/06/2022 10:53 AKDT</t>
  </si>
  <si>
    <t>07/06/2022 11:53 AKDT</t>
  </si>
  <si>
    <t>07/06/2022 12:53 AKDT</t>
  </si>
  <si>
    <t>07/06/2022 13:53 AKDT</t>
  </si>
  <si>
    <t>07/06/2022 14:53 AKDT</t>
  </si>
  <si>
    <t>07/06/2022 15:53 AKDT</t>
  </si>
  <si>
    <t>07/06/2022 16:53 AKDT</t>
  </si>
  <si>
    <t>07/06/2022 17:53 AKDT</t>
  </si>
  <si>
    <t>07/06/2022 18:53 AKDT</t>
  </si>
  <si>
    <t>07/06/2022 19:53 AKDT</t>
  </si>
  <si>
    <t>07/06/2022 20:53 AKDT</t>
  </si>
  <si>
    <t>07/06/2022 21:53 AKDT</t>
  </si>
  <si>
    <t>07/06/2022 22:53 AKDT</t>
  </si>
  <si>
    <t>07/06/2022 23:53 AKDT</t>
  </si>
  <si>
    <t>PAFA 060853Z 00000KT 3SM FU BKN039 BKN180 18/14 A2982 RMK AO2 SLP100 T01830144 402610156 50001</t>
  </si>
  <si>
    <t>PAFA 060953Z 05003KT 3SM FU BKN040 BKN180 17/14 A2981 RMK AO2 SLP096 T01720139</t>
  </si>
  <si>
    <t>PAFA 061053Z 00000KT 2 1/2SM FU BKN045 BKN180 16/14 A2982 RMK AO2 SLP099 T01560139</t>
  </si>
  <si>
    <t>PAFA 061153Z 00000KT 2 1/2SM FU BKN040 BKN180 16/13 A2980 RMK AO2 SLP094 T01610133 10228 20156 58005</t>
  </si>
  <si>
    <t>PAFA 061253Z 05003KT 2 1/2SM FU BKN042 BKN200 15/13 A2980 RMK AO2 SLP095 T01500133</t>
  </si>
  <si>
    <t>PAFA 061353Z 05005KT 2 1/2SM FU BKN042 BKN200 15/12 A2980 RMK AO2 SLP094 T01500122</t>
  </si>
  <si>
    <t>PAFA 061453Z 06003KT 2 1/2SM FU BKN040 BKN110 16/13 A2980 RMK AO2 SLP092 T01610133 58002</t>
  </si>
  <si>
    <t>PAFA 061553Z 08004KT 2 1/2SM FU BKN037 BKN110 17/14 A2980 RMK AO2 SLP092 T01720139</t>
  </si>
  <si>
    <t>PAFA 061653Z 00000KT 2 1/2SM FU BKN037 BKN110 18/13 A2978 RMK AO2 SLP087 T01830133</t>
  </si>
  <si>
    <t>PAFA 061753Z 09005KT 2 1/2SM FU BKN032 BKN110 19/14 A2978 RMK AO2 SLP085 T01940139 10200 20150 58007</t>
  </si>
  <si>
    <t>PAFA 061853Z VRB03KT 2SM FU BKN027 BKN110 21/14 A2976 RMK AO2 SLP080 T02110144</t>
  </si>
  <si>
    <t>PAFA 061953Z 11003KT 2 1/2SM FU BKN027 BKN110 23/14 A2974 RMK AO2 TWR VIS 3 SLP074 T02280144</t>
  </si>
  <si>
    <t>PAFA 062053Z VRB03KT 2 1/2SM FU BKN027 BKN110 24/15 A2972 RMK AO2 TWR VIS 3 SLP066 T02440150 58018</t>
  </si>
  <si>
    <t>PAFA 062153Z 14004KT 2 1/2SM R02L/6000VP6000FT FU BKN027 BKN100  25/14 A2971 RMK AO2 TWR VIS 3 SLP061 T02500144</t>
  </si>
  <si>
    <t>PAFA 062253Z 14004KT 2 1/2SM FU BKN026 BKN100 26/14 A2968 RMK AO2 TWR VIS 3 SLP054 T02610144</t>
  </si>
  <si>
    <t>PAFA 062353Z 36003KT 2 1/2SM FU BKN026 BKN100 28/14 A2966 RMK AO2 TWR VIS 3 SLP046 T02780139 10278 20194 58020</t>
  </si>
  <si>
    <t>PAFA 070053Z 01005KT 3SM R02L/3000VP6000FT FU SCT026 BKN100 29/14  A2963 RMK AO2 SLP037 T02890139</t>
  </si>
  <si>
    <t>PAFA 070153Z 00000KT 3SM FU SCT026 BKN100 28/11 A2962 RMK AO2 SFC VIS 4 SLP030 T02830111</t>
  </si>
  <si>
    <t>PAFA 070253Z 00000KT 4SM FU SCT026 BKN100 29/13 A2959 RMK AO2 SLP023 T02890133 56022</t>
  </si>
  <si>
    <t>PAFA 070353Z 25004KT 4SM FU SCT026 SCT100 SCT180 28/13 A2959 RMK AO2 SLP021 T02830133</t>
  </si>
  <si>
    <t>PAFA 070453Z 24005KT 4SM FU SCT026 SCT100 27/14 A2958 RMK AO2 SLP019 T02670139</t>
  </si>
  <si>
    <t>PAFA 070553Z 25005KT 4SM FU SCT026 SCT100 BKN200 25/16 A2959 RMK AO2 SLP020 T02500156 10289 20250 55003</t>
  </si>
  <si>
    <t>PAFA 070653Z 28009KT 4SM FU SCT035 BKN110 BKN200 24/14 A2960 RMK AO2 SLP024 T02390139</t>
  </si>
  <si>
    <t>PAFA 070753Z 26010G16KT 1 3/4SM FU SCT025 BKN110 BKN200 22/12  A2961 RMK AO2 TWR VIS 2 SLP030 T02220122</t>
  </si>
  <si>
    <t>Table 59. Hourly observation for Fairbanks International Airport, July 6, 2022</t>
  </si>
  <si>
    <t>07/07/2022 00:53 AKDT</t>
  </si>
  <si>
    <t>07/07/2022 01:53 AKDT</t>
  </si>
  <si>
    <t>07/07/2022 02:53 AKDT</t>
  </si>
  <si>
    <t>07/07/2022 03:53 AKDT</t>
  </si>
  <si>
    <t>07/07/2022 04:53 AKDT</t>
  </si>
  <si>
    <t>07/07/2022 05:53 AKDT</t>
  </si>
  <si>
    <t>07/07/2022 06:53 AKDT</t>
  </si>
  <si>
    <t>07/07/2022 07:53 AKDT</t>
  </si>
  <si>
    <t>07/07/2022 08:53 AKDT</t>
  </si>
  <si>
    <t>07/07/2022 09:53 AKDT</t>
  </si>
  <si>
    <t>07/07/2022 10:53 AKDT</t>
  </si>
  <si>
    <t>07/07/2022 11:53 AKDT</t>
  </si>
  <si>
    <t>07/07/2022 12:53 AKDT</t>
  </si>
  <si>
    <t>07/07/2022 13:53 AKDT</t>
  </si>
  <si>
    <t>07/07/2022 14:53 AKDT</t>
  </si>
  <si>
    <t>07/07/2022 15:53 AKDT</t>
  </si>
  <si>
    <t>07/07/2022 16:53 AKDT</t>
  </si>
  <si>
    <t>07/07/2022 17:53 AKDT</t>
  </si>
  <si>
    <t>07/07/2022 18:53 AKDT</t>
  </si>
  <si>
    <t>07/07/2022 19:53 AKDT</t>
  </si>
  <si>
    <t>07/07/2022 20:53 AKDT</t>
  </si>
  <si>
    <t>07/07/2022 21:53 AKDT</t>
  </si>
  <si>
    <t>07/07/2022 22:53 AKDT</t>
  </si>
  <si>
    <t>07/07/2022 23:53 AKDT</t>
  </si>
  <si>
    <t>PAFA 070853Z 25009KT 1SM R02L/P6000FT FU BKN025 BKN100 BKN200  21/13 A2963 RMK AO2 SFC VIS 1 1/2 SLP034 T02060128 402890150 53014</t>
  </si>
  <si>
    <t>PAFA 070953Z 27008KT 1SM R02L/P6000FT FU BKN025 BKN080 BKN200  20/12 A2964 RMK AO2 SFC VIS 1 1/2 SLP038 T02000117</t>
  </si>
  <si>
    <t>PAFA 071053Z 20006KT 1SM R02L/P6000FT FU SCT018 BKN080 BKN200  18/12 A2965 RMK AO2 SFC VIS 1 1/2 SLP041 T01830122</t>
  </si>
  <si>
    <t>PAFA 071153Z 21004KT 2SM FU FEW017 BKN080 BKN200 17/13 A2966 RMK AO2 SLP044 T01720128 10250 20172 51010</t>
  </si>
  <si>
    <t>PAFA 071253Z 20005KT 2SM FU SCT023 BKN100 BKN200 16/13 A2967 RMK AO2 SLP048 T01610128</t>
  </si>
  <si>
    <t>PAFA 071353Z 19003KT 2SM FU SCT030 BKN080 BKN200 16/13 A2967 RMK AO2 SFC VIS 3 SLP048 T01560128</t>
  </si>
  <si>
    <t>PAFA 071453Z 00000KT 3SM FU BKN025 BKN080 BKN200 16/13 A2967 RMK AO2 SLP048 T01560128 50003</t>
  </si>
  <si>
    <t>PAFA 071553Z 00000KT 3SM FU BKN023 BKN080 BKN200 17/13 A2967 RMK AO2 TWR VIS 4 SLP049 T01670128</t>
  </si>
  <si>
    <t>PAFA 071653Z 07005KT 3SM FU BKN027 BKN080 BKN200 17/13 A2968 RMK AO2 TWR VIS 4 SLP052 T01720128</t>
  </si>
  <si>
    <t>PAFA 071753Z 09005KT 3SM FU SCT027 BKN080 BKN200 17/13 A2968 RMK AO2 SLP051 T01720128 10178 20156 50003</t>
  </si>
  <si>
    <t>PAFA 071853Z 10004KT 3SM FU SCT027 BKN080 BKN200 18/13 A2968 RMK AO2 SLP051 T01830128</t>
  </si>
  <si>
    <t>PAFA 071953Z VRB03KT 3SM FU SCT027 BKN080 BKN200 21/13 A2967 RMK AO2 SLP048 T02060133</t>
  </si>
  <si>
    <t>PAFA 072053Z 00000KT 3SM FU SCT027 BKN080 OVC200 22/12 A2966 RMK AO2 SLP046 T02170122 58005</t>
  </si>
  <si>
    <t>PAFA 072153Z VRB03KT 3SM FU SCT030 BKN080 BKN200 23/12 A2965 RMK AO2 SLP042 T02280122</t>
  </si>
  <si>
    <t>PAFA 072253Z 00000KT 4SM FU SCT030 BKN085 BKN200 24/12 A2963 RMK AO2 SLP036 T02440122</t>
  </si>
  <si>
    <t>PAFA 072353Z 00000KT 5SM FU FEW030 BKN085 BKN200 26/12 A2962 RMK AO2 SLP030 T02560117 10261 20172 58016</t>
  </si>
  <si>
    <t>PAFA 080053Z 20004KT 6SM FU FEW030 SCT085 26/11 A2960 RMK AO2 SLP026 T02610106</t>
  </si>
  <si>
    <t>PAFA 080153Z 17004KT 6SM FU FEW030 FEW050 FEW085 26/09 A2959 RMK AO2 SLP023 T02610094</t>
  </si>
  <si>
    <t>PAFA 080253Z 15004KT 9SM FEW030 FEW050 FEW085 26/09 A2959 RMK AO2 SLP020 FU DSNT ALQDS T02610094 56010</t>
  </si>
  <si>
    <t>PAFA 080353Z 13003KT 9SM FEW040 FEW090 SCT200 26/10 A2958 RMK AO2 SLP018 FU DSNT ALQDS T02610100</t>
  </si>
  <si>
    <t>PAFA 080453Z 25004KT 6SM FU FEW040 SCT100 BKN200 26/11 A2958 RMK AO2 SLP017 T02560111</t>
  </si>
  <si>
    <t>PAFA 080553Z 23004KT 6SM FU SCT050 BKN110 BKN200 23/12 A2959 RMK AO2 SLP022 T02330122 10267 20233 53001</t>
  </si>
  <si>
    <t>PAFA 080653Z 27007KT 10SM FEW050 BKN100 BKN200 23/10 A2961 RMK AO2 SLP029 FU DSNT ALQDS T02280100</t>
  </si>
  <si>
    <t>PAFA 080753Z 29004KT 10SM FEW050 BKN100 BKN200 21/08 A2962 RMK AO2 SLP033 FU DSNT ALQDS T02110078</t>
  </si>
  <si>
    <t>Table 61. Hourly observation for Fairbanks International Airport, July 7, 2022</t>
  </si>
  <si>
    <t>07/08/2022 00:53 AKDT</t>
  </si>
  <si>
    <t>07/08/2022 01:53 AKDT</t>
  </si>
  <si>
    <t>07/08/2022 02:53 AKDT</t>
  </si>
  <si>
    <t>07/08/2022 03:53 AKDT</t>
  </si>
  <si>
    <t>07/08/2022 04:53 AKDT</t>
  </si>
  <si>
    <t>07/08/2022 05:53 AKDT</t>
  </si>
  <si>
    <t>07/08/2022 06:53 AKDT</t>
  </si>
  <si>
    <t>07/08/2022 07:53 AKDT</t>
  </si>
  <si>
    <t>07/08/2022 08:53 AKDT</t>
  </si>
  <si>
    <t>07/08/2022 09:53 AKDT</t>
  </si>
  <si>
    <t>07/08/2022 10:53 AKDT</t>
  </si>
  <si>
    <t>07/08/2022 11:53 AKDT</t>
  </si>
  <si>
    <t>07/08/2022 12:53 AKDT</t>
  </si>
  <si>
    <t>07/08/2022 13:53 AKDT</t>
  </si>
  <si>
    <t>07/08/2022 14:53 AKDT</t>
  </si>
  <si>
    <t>07/08/2022 15:53 AKDT</t>
  </si>
  <si>
    <t>07/08/2022 16:53 AKDT</t>
  </si>
  <si>
    <t>07/08/2022 17:53 AKDT</t>
  </si>
  <si>
    <t>07/08/2022 18:53 AKDT</t>
  </si>
  <si>
    <t>07/08/2022 19:53 AKDT</t>
  </si>
  <si>
    <t>07/08/2022 20:53 AKDT</t>
  </si>
  <si>
    <t>07/08/2022 21:53 AKDT</t>
  </si>
  <si>
    <t>07/08/2022 22:53 AKDT</t>
  </si>
  <si>
    <t>07/08/2022 23:53 AKDT</t>
  </si>
  <si>
    <t>PAFA 080853Z 22003KT 10SM FEW030 BKN090 BKN200 19/09 A2964 RMK AO2 SLP038 FU DSNT ALQDS T01940089 402670156 51016</t>
  </si>
  <si>
    <t>PAFA 080953Z 00000KT 10SM FEW050 BKN100 BKN200 17/09 A2966 RMK AO2 SLP045 FU DSNT ALQDS T01720089</t>
  </si>
  <si>
    <t>PAFA 081053Z 24004KT 10SM FEW050 BKN100 BKN200 16/11 A2967 RMK AO2 SLP051 FU DSNT ALQDS T01610106</t>
  </si>
  <si>
    <t>PAFA 081153Z 00000KT 10SM FEW050 SCT100 BKN200 14/10 A2968 RMK AO2 SLP052 FU DSNT ALQDS T01440100 10244 20144 51014</t>
  </si>
  <si>
    <t>PAFA 081253Z 08004KT 10SM FEW050 SCT100 BKN200 14/09 A2969 RMK AO2 SLP057 FU DSNT ALQDS T01440089</t>
  </si>
  <si>
    <t>PAFA 081353Z 00000KT 10SM FEW050 SCT100 SCT200 15/09 A2971 RMK AO2 SLP063 FU DSNT ALQDS T01500094</t>
  </si>
  <si>
    <t>PAFA 081453Z 06005KT 10SM FEW080 16/11 A2972 RMK AO2 SLP067 FU DSNT ALQDS T01560106 52016</t>
  </si>
  <si>
    <t>PAFA 081553Z 06004KT 7SM FEW080 17/11 A2973 RMK AO2 SLP070 FU ALQDS T01670106</t>
  </si>
  <si>
    <t>PAFA 081653Z 15003KT 6SM FU FEW080 SCT150 18/11 A2974 RMK AO2  SLP072 T01780106</t>
  </si>
  <si>
    <t>PAFA 081753Z VRB03KT 5SM FU FEW080 SCT150 19/11 A2973 RMK AO2 SLP069 T01940106 10194 20139 50002</t>
  </si>
  <si>
    <t>PAFA 081853Z 10004KT 5SM FU FEW080 SCT150 21/11 A2973 RMK AO2 SLP069 T02110111</t>
  </si>
  <si>
    <t>PAFA 081953Z 12005KT 5SM FU SCT030 SCT080 BKN120 22/11 A2973 RMK AO2 SLP069 T02220111</t>
  </si>
  <si>
    <t>PAFA 082053Z 10005KT 5SM FU BKN028 BKN080 OVC120 23/12 A2972 RMK AO2 SLP067 T02280117 58002</t>
  </si>
  <si>
    <t>PAFA 082153Z 17003KT 5SM FU BKN037 BKN080 OVC120 24/13 A2971 RMK AO2 SLP065 T02390128</t>
  </si>
  <si>
    <t>PAFA 082253Z VRB06KT 5SM FU SCT034 SCT080 BKN120 26/11 A2971 RMK AO2 SLP061 T02560111</t>
  </si>
  <si>
    <t>PAFA 082353Z 15006KT 4SM FU SCT032 SCT080 BKN120 27/11 A2969 RMK AO2 SLP056 T02670106 10272 20194 58012</t>
  </si>
  <si>
    <t>PAFA 090053Z 19004KT 6SM FU FEW032 SCT080 SCT120 28/08 A2968 RMK AO2 SLP052 T02780083</t>
  </si>
  <si>
    <t>PAFA 090153Z 00000KT 6SM FU FEW040 FEW080 FEW120 28/06 A2967 RMK AO2 SLP050 T02780061</t>
  </si>
  <si>
    <t>PAFA 090253Z 00000KT 6SM FU FEW040 FEW080 FEW120 28/06 A2967 RMK AO2 SLP050 T02830056 56005</t>
  </si>
  <si>
    <t>PAFA 090353Z 24004KT 9SM FEW040 FEW080 SCT120 28/09 A2967 RMK AO2 SLP048 FU DSNT ALQDS T02830094</t>
  </si>
  <si>
    <t>PAFA 090453Z COR 00000KT 8SM FEW040 SCT080 BKN120 27/09 A2967 RMK AO2 SLP049 FU DSNT ALQDS T02720089</t>
  </si>
  <si>
    <t>PAFA 090553Z 09012KT 9SM FEW030 SCT080 BKN120 24/09 A2969 RMK AO2 SLP054 T02440094 10283 20239 53004</t>
  </si>
  <si>
    <t>PAFA 090653Z 14008KT 4SM FU SCT030 BKN090 BKN120 23/10 A2970 RMK AO2 SLP061 T02330100</t>
  </si>
  <si>
    <t>PAFA 090753Z 00000KT 9SM SCT030 BKN120 BKN200 22/10 A2971 RMK AO2 SLP064 FU DSNT ALQDS T02220100</t>
  </si>
  <si>
    <t>Table 63. Hourly observation for Fairbanks International Airport, July 8, 2022</t>
  </si>
  <si>
    <t>07/09/2022 00:53 AKDT</t>
  </si>
  <si>
    <t>07/09/2022 01:53 AKDT</t>
  </si>
  <si>
    <t>07/09/2022 02:53 AKDT</t>
  </si>
  <si>
    <t>07/09/2022 03:53 AKDT</t>
  </si>
  <si>
    <t>07/09/2022 04:53 AKDT</t>
  </si>
  <si>
    <t>07/09/2022 05:53 AKDT</t>
  </si>
  <si>
    <t>07/09/2022 06:53 AKDT</t>
  </si>
  <si>
    <t>07/09/2022 07:53 AKDT</t>
  </si>
  <si>
    <t>07/09/2022 08:53 AKDT</t>
  </si>
  <si>
    <t>07/09/2022 09:53 AKDT</t>
  </si>
  <si>
    <t>07/09/2022 10:53 AKDT</t>
  </si>
  <si>
    <t>07/09/2022 11:53 AKDT</t>
  </si>
  <si>
    <t>07/09/2022 12:53 AKDT</t>
  </si>
  <si>
    <t>07/09/2022 13:53 AKDT</t>
  </si>
  <si>
    <t>07/09/2022 14:53 AKDT</t>
  </si>
  <si>
    <t>07/09/2022 15:53 AKDT</t>
  </si>
  <si>
    <t>07/09/2022 16:53 AKDT</t>
  </si>
  <si>
    <t>07/09/2022 17:53 AKDT</t>
  </si>
  <si>
    <t>07/09/2022 18:53 AKDT</t>
  </si>
  <si>
    <t>07/09/2022 19:53 AKDT</t>
  </si>
  <si>
    <t>07/09/2022 20:53 AKDT</t>
  </si>
  <si>
    <t>07/09/2022 21:53 AKDT</t>
  </si>
  <si>
    <t>07/09/2022 22:53 AKDT</t>
  </si>
  <si>
    <t>07/09/2022 23:53 AKDT</t>
  </si>
  <si>
    <t>PAFA 090853Z 08006KT 9SM BKN050 BKN120 BKN200 19/11 A2971 RMK AO2 SLP063 FU DSNT ALQDS T01940106 402830139 50009</t>
  </si>
  <si>
    <t>PAFA 090953Z 03006KT 7SM BKN045 BKN120 BKN200 18/11 A2972 RMK AO2 SLP064 FU DSNT ALQDS T01780111</t>
  </si>
  <si>
    <t>PAFA 091053Z 00000KT 6SM FU BKN045 BKN130 BKN200 18/12 A2972 RMK AO2 SLP067 T01830117</t>
  </si>
  <si>
    <t>PAFA 091153Z 00000KT 6SM FU BKN045 BKN130 BKN200 18/12 A2974 RMK AO2 SLP073 T01780117 10250 20172 53009</t>
  </si>
  <si>
    <t>PAFA 091253Z 00000KT 5SM FU BKN040 BKN150 17/12 A2974 RMK AO2 SLP073 T01720117</t>
  </si>
  <si>
    <t>PAFA 091353Z 05005KT 4SM FU BKN038 BKN150 15/11 A2974 RMK AO2 SLP073 T01500111</t>
  </si>
  <si>
    <t>PAFA 091453Z 00000KT 4SM FU BKN038 BKN200 16/11 A2975 RMK AO2 SLP074 T01610111 53001</t>
  </si>
  <si>
    <t>PAFA 091553Z 07004KT 4SM FU BKN033 BKN200 17/12 A2975 RMK AO2 SLP077 T01670117</t>
  </si>
  <si>
    <t>PAFA 091653Z VRB03KT 2 1/2SM FU BKN024 BKN032 BKN200 18/11  A2976 RMK AO2 SLP080 T01780111</t>
  </si>
  <si>
    <t>PAFA 091753Z 12003KT 4SM FU BKN033 BKN050 BKN200 18/11 A2976 RMK AO2 SLP080 T01830106 10189 20150 51006</t>
  </si>
  <si>
    <t>PAFA 091853Z 24004KT 3SM FU BKN034 BKN050 BKN200 21/11 A2975 RMK AO2 TWR VIS 5 SLP075 T02110111</t>
  </si>
  <si>
    <t>PAFA 091953Z 12008KT 2 1/2SM FU BKN029 BKN050 BKN200 21/12  A2977 RMK AO2 SLP082 T02110122</t>
  </si>
  <si>
    <t>PAFA 092053Z 18004KT 2 1/2SM FU BKN027 BKN050 BKN200 21/13  A2977 RMK AO2 SLP085 CB DSNT SE MOV SW T02060128 53004</t>
  </si>
  <si>
    <t>PAFA 092153Z 00000KT 2 1/2SM FU BKN025 BKN050 BKN200 22/13  A2978 RMK AO2 SLP087 T02220128</t>
  </si>
  <si>
    <t>PAFA 092253Z 00000KT 1 3/4SM FU BKN026 BKN050CB BKN120 22/12  A2977 RMK AO2 SLP083 CB E MOV W T02170122</t>
  </si>
  <si>
    <t>PAFA 092353Z 00000KT 3/4SM R02L/5000V5500FT FU BKN018 BKN025  OVC050CB 22/12 A2977 RMK AO2 SLP084 CB S MOV W T02220122 10228 20206 58001</t>
  </si>
  <si>
    <t>PAFA 100053Z 17004KT 3/4SM R02L/P6000FT FU BKN018 BKN025 OVC050CB  22/13 A2977 RMK AO2 SLP083 CB NE-E MOV SW T02220133</t>
  </si>
  <si>
    <t>PAFA 100153Z 00000KT 3/4SM R02L/5500V6000FT FU BKN018 BKN025  OVC050 22/13 A2976 RMK AO2 RAB14E30 SLP081 LTG DSNT E CB DSNT SW P0000 T02220133</t>
  </si>
  <si>
    <t>PAFA 100253Z 18003KT 3/4SM R02L/3000V4500FT FU BKN018 BKN025  OVC050 22/13 A2976 RMK AO2 SLP079 CB DSNT NE MOV SW 60000 T02220133 58005</t>
  </si>
  <si>
    <t>PAFA 100353Z 12004KT 3/4SM R02L/5000FT FU BKN016 BKN023 OVC045  22/14 A2976 RMK AO2 TWR VIS 1 SLP079 CB DSNT NE MOV SW T02220139</t>
  </si>
  <si>
    <t>PAFA 100453Z 21005KT 3/4SM R02L/5500V6000FT FU BKN016 BKN023  OVC045 21/14 A2974 RMK AO2 SLP075 LTG DSNT W CB DSNT N-NE MOV W T02060144</t>
  </si>
  <si>
    <t>PAFA 100553Z 14003KT 3/4SM R02L/P6000FT FU BKN023 BKN030 OVC050  20/15 A2975 RMK AO2 SLP077 CB DSNT W 60000 T02000150 10228 20200 55001</t>
  </si>
  <si>
    <t>PAFA 100653Z 00000KT 3/4SM R02L/P6000FT FU BKN023 OVC030 19/15  A2976 RMK AO2 SLP079 LTG DSNT N-NE CB DSNT N-NE T01890150</t>
  </si>
  <si>
    <t>PAFA 100753Z 08006KT 1SM R02L/P6000FT FU BKN026 OVC033 19/14  A2978 RMK AO2 SLP087 T01890139</t>
  </si>
  <si>
    <t>Table 63. Hourly observation for Fairbanks International Airport, July 9, 2022</t>
  </si>
  <si>
    <t>07/10/2022 00:53 AKDT</t>
  </si>
  <si>
    <t>07/10/2022 01:53 AKDT</t>
  </si>
  <si>
    <t>07/10/2022 02:53 AKDT</t>
  </si>
  <si>
    <t>07/10/2022 03:53 AKDT</t>
  </si>
  <si>
    <t>07/10/2022 04:53 AKDT</t>
  </si>
  <si>
    <t>07/10/2022 05:53 AKDT</t>
  </si>
  <si>
    <t>07/10/2022 06:53 AKDT</t>
  </si>
  <si>
    <t>07/10/2022 07:53 AKDT</t>
  </si>
  <si>
    <t>07/10/2022 08:53 AKDT</t>
  </si>
  <si>
    <t>07/10/2022 09:53 AKDT</t>
  </si>
  <si>
    <t>07/10/2022 10:53 AKDT</t>
  </si>
  <si>
    <t>07/10/2022 11:53 AKDT</t>
  </si>
  <si>
    <t>07/10/2022 12:53 AKDT</t>
  </si>
  <si>
    <t>07/10/2022 13:53 AKDT</t>
  </si>
  <si>
    <t>07/10/2022 14:53 AKDT</t>
  </si>
  <si>
    <t>07/10/2022 15:53 AKDT</t>
  </si>
  <si>
    <t>07/10/2022 16:53 AKDT</t>
  </si>
  <si>
    <t>07/10/2022 17:53 AKDT</t>
  </si>
  <si>
    <t>07/10/2022 18:53 AKDT</t>
  </si>
  <si>
    <t>07/10/2022 19:53 AKDT</t>
  </si>
  <si>
    <t>07/10/2022 20:53 AKDT</t>
  </si>
  <si>
    <t>07/10/2022 21:53 AKDT</t>
  </si>
  <si>
    <t>07/10/2022 22:53 AKDT</t>
  </si>
  <si>
    <t>07/10/2022 23:53 AKDT</t>
  </si>
  <si>
    <t>Table 63. Hourly observation for Fairbanks International Airport, July 10, 2022</t>
  </si>
  <si>
    <t>PAFA 100853Z 00000KT 1 1/2SM -RA FU BKN027 OVC075 19/14 A2978 RMK AO2 RAB48 SLP087 P0000 60000 T01890144 402280150 51009</t>
  </si>
  <si>
    <t>PAFA 100953Z 12003KT 1 1/2SM -RA FU BKN034 OVC075 18/16 A2979 RMK AO2 SLP089 P0004 T01780156</t>
  </si>
  <si>
    <t>PAFA 101053Z 00000KT 1 1/2SM FU BKN036 OVC080 17/16 A2978 RMK AO2 RAE14 SLP086 P0000 T01720156</t>
  </si>
  <si>
    <t>PAFA 101153Z 13003KT 1 1/2SM FU BKN034 OVC070 17/15 A2978 RMK AO2 SLP089 60004 70004 T01670150 10200 20167 53001</t>
  </si>
  <si>
    <t>PAFA 101253Z 00000KT 1 1/2SM FU BKN038 OVC070 16/14 A2979 RMK AO2 SLP090 T01610144</t>
  </si>
  <si>
    <t>PAFA 101353Z 00000KT 1 1/2SM FU BKN036 OVC070 16/14 A2978 RMK AO2 SLP085 T01610144</t>
  </si>
  <si>
    <t>PAFA 101453Z 08006KT 1 1/2SM FU BKN035 OVC070 17/14 A2978 RMK AO2 SLP088 T01670144 55000</t>
  </si>
  <si>
    <t>PAFA 101553Z 00000KT 1 1/2SM FU FEW011 BKN030 OVC070 17/14  A2978 RMK AO2 SLP086 T01670144</t>
  </si>
  <si>
    <t>PAFA 101653Z 03003KT 1 3/4SM FU FEW010 BKN030 OVC070 17/15  A2978 RMK AO2 SLP088 T01720150</t>
  </si>
  <si>
    <t>PAFA 101753Z 00000KT 1 3/4SM FU FEW012 SCT030CB OVC080 17/15  A2978 RMK AO2 RAB12E52 SLP087 CB OHD N SW-NW MOV SW P0000 60000 T01720150 10172 20156 56001</t>
  </si>
  <si>
    <t>PAFA 101853Z 20004KT 1 3/4SM FU FEW009 BKN080 BKN100 18/15  A2977 RMK AO2 SLP082 CB DSNT S-W-NW MOV SW T01780150</t>
  </si>
  <si>
    <t>PAFA 101953Z VRB03KT 2SM FU SCT012 BKN080 BKN100 19/15 A2977 RMK AO2 SLP082 T01940150</t>
  </si>
  <si>
    <t>PAFA 102053Z 00000KT 2 1/2SM FU SCT017 BKN080 BKN100 19/14  A2976 RMK AO2 SLP080 T01940144 56007</t>
  </si>
  <si>
    <t>PAFA 102153Z VRB03KT 2 1/2SM FU FEW030 BKN080 BKN100 22/15  A2976 RMK AO2 SLP079 T02170150</t>
  </si>
  <si>
    <t>PAFA 102253Z VRB04KT 3SM FU SCT055 BKN080 BKN140 22/16 A2974 RMK AO2 SLP075 T02220161</t>
  </si>
  <si>
    <t>PAFA 102353Z 23005KT 3SM FU SCT055 BKN080 BKN150 23/16 A2972 RMK AO2 SLP066 CB DSNT N-NE MOV SW T02330156 10233 20172 58014</t>
  </si>
  <si>
    <t>PAFA 110053Z 23005KT 5SM FU FEW030 SCT050 BKN080 24/16 A2971 RMK AO2 SLP063 LTG DSNT NW-N CB DSNT NW-N MOV SW T02440156</t>
  </si>
  <si>
    <t>PAFA 110153Z 22003KT 5SM -TSRA FU FEW035 SCT050CB BKN080 23/15  A2970 RMK AO2 RAB48 TSB17 SLP060 FRQ LTGICCG N E S TS N-NE MOV S-SW CB N-NE MOV S-SW P0000 T02330150</t>
  </si>
  <si>
    <t>PAFA 110253Z 30006KT 5SM TS FU FEW035 SCT050CB BKN090 24/16  A2967 RMK AO2 RAE44 SLP050 PRSNT WX TS VCSH FU OCNL LTGIC NE-E TS E MOV S-SW CB E MOV S-SW P0000 60000 T02440161 58016</t>
  </si>
  <si>
    <t>PAFA 110353Z 16014G21KT 5SM -TSRA FU FEW038 SCT060CB BKN075 21/15  A2970 RMK AO2 RAB53 SLP059 OCNL LTGIC SE-S TS SE-S MOV SW CB SE-S MOV SW P0000 T02060150</t>
  </si>
  <si>
    <t>PAFA 110453Z 00000KT 6SM TS FU SCT033 SCT055CB BKN075 19/15  A2973 RMK AO2 RAE46 SLP069 PRSNT WX TS VCSH FU FRQ LTGICCG SE-S W TS E-S MOV SW CB E-S MOV SW W MOV SW P0000 T01940150</t>
  </si>
  <si>
    <t>PAFA 110553Z 26008KT 6SM FU SCT028 SCT060 BKN075 18/14 A2971 RMK AO2 TSE41 SLP064 LTG DSNT S CB DSNT NE S-SW 60000 T01830144 10250 20183 50014</t>
  </si>
  <si>
    <t>PAFA 110653Z 11005KT 6SM FU FEW028 SCT070 BKN110 18/14 A2971 RMK AO2 SLP063 LTG DSNT SW T01830139</t>
  </si>
  <si>
    <t>PAFA 110753Z 17003KT 8SM SCT070 BKN200 16/13 A2971 RMK AO2 SLP062 FU DSNT ALQDS T01610128</t>
  </si>
  <si>
    <t>07/11/2022 00:53 AKDT</t>
  </si>
  <si>
    <t>07/11/2022 01:53 AKDT</t>
  </si>
  <si>
    <t>07/11/2022 02:53 AKDT</t>
  </si>
  <si>
    <t>07/11/2022 03:53 AKDT</t>
  </si>
  <si>
    <t>07/11/2022 04:53 AKDT</t>
  </si>
  <si>
    <t>07/11/2022 05:53 AKDT</t>
  </si>
  <si>
    <t>07/11/2022 06:53 AKDT</t>
  </si>
  <si>
    <t>07/11/2022 07:53 AKDT</t>
  </si>
  <si>
    <t>07/11/2022 08:53 AKDT</t>
  </si>
  <si>
    <t>07/11/2022 09:53 AKDT</t>
  </si>
  <si>
    <t>07/11/2022 10:53 AKDT</t>
  </si>
  <si>
    <t>07/11/2022 11:53 AKDT</t>
  </si>
  <si>
    <t>07/11/2022 12:53 AKDT</t>
  </si>
  <si>
    <t>07/11/2022 13:53 AKDT</t>
  </si>
  <si>
    <t>07/11/2022 14:53 AKDT</t>
  </si>
  <si>
    <t>07/11/2022 15:53 AKDT</t>
  </si>
  <si>
    <t>07/11/2022 16:53 AKDT</t>
  </si>
  <si>
    <t>07/11/2022 17:53 AKDT</t>
  </si>
  <si>
    <t>07/11/2022 18:53 AKDT</t>
  </si>
  <si>
    <t>07/11/2022 19:53 AKDT</t>
  </si>
  <si>
    <t>07/11/2022 20:53 AKDT</t>
  </si>
  <si>
    <t>07/11/2022 21:53 AKDT</t>
  </si>
  <si>
    <t>07/11/2022 22:53 AKDT</t>
  </si>
  <si>
    <t>07/11/2022 23:53 AKDT</t>
  </si>
  <si>
    <t>PAFA 110853Z 00000KT 9SM BKN070 15/13 A2972 RMK AO2 SLP066 FU DSNT ALQDS T01500128 402500150 53002</t>
  </si>
  <si>
    <t>PAFA 110953Z 00000KT 6SM FU BKN070 14/13 A2972 RMK AO2 SLP067 T01440128</t>
  </si>
  <si>
    <t>PAFA 111053Z 00000KT 5SM FU BKN065 BKN200 13/12 A2971 RMK AO2 SLP065 T01330122</t>
  </si>
  <si>
    <t>PAFA 111153Z 00000KT 4SM FU FEW020 BKN060 BKN200 14/12 A2971 RMK AO2 SLP062 T01390122 10194 20133 58004</t>
  </si>
  <si>
    <t>PAFA 111253Z 14004KT 2SM BR SCT010 BKN070 BKN200 13/12 A2970 RMK AO2 SLP060 VIS LWR E-S T01330122</t>
  </si>
  <si>
    <t>PAFA 111353Z 00000KT 1/2SM R02L/1200VP6000FT FG VV002 14/13  A2971 RMK AO2 SLP064 T01390133</t>
  </si>
  <si>
    <t>PAFA 111453Z 01004KT 1/2SM R02L/2400VP6000FT FG VV002 15/14  A2971 RMK AO2 SLP064 T01500139 53002</t>
  </si>
  <si>
    <t>PAFA 111553Z 00000KT 3/4SM R02L/5000VP6000FT BR OVC002 15/14  A2970 RMK AO2 SLP061 T01500139</t>
  </si>
  <si>
    <t>PAFA 111653Z 00000KT 1 1/2SM BR OVC002 16/14 A2970 RMK AO2 SLP061 T01560139</t>
  </si>
  <si>
    <t>PAFA 111753Z 00000KT 1 1/2SM BR OVC003 16/14 A2970 RMK AO2 SLP059 T01610139 10161 20133 57005</t>
  </si>
  <si>
    <t>PAFA 111853Z 00000KT 1 3/4SM BR OVC003 16/14 A2970 RMK AO2 SLP061 T01610139</t>
  </si>
  <si>
    <t>PAFA 111953Z 19004KT 2SM BR OVC006 16/14 A2971 RMK AO2 SLP064 T01610139</t>
  </si>
  <si>
    <t>PAFA 112053Z 00000KT 2SM BR OVC007 18/14 A2970 RMK AO2 SLP060  T01830144 58000</t>
  </si>
  <si>
    <t>PAFA 112153Z 03003KT 2 1/2SM BR FU BKN012 BKN050 OVC130 20/15  A2969 RMK AO2 SLP055 T02000150</t>
  </si>
  <si>
    <t>PAFA 112253Z VRB03KT 3SM BR FU BKN018 BKN050 OVC130 22/16  A2967 RMK AO2 SLP051 T02220161</t>
  </si>
  <si>
    <t>PAFA 112353Z 08005KT 3SM BR FU BKN018 BKN040 OVC130 23/17  A2965 RMK AO2 SLP044 T02330167 10233 20156 58014</t>
  </si>
  <si>
    <t>PAFA 120053Z 24009KT 3SM BR FU BKN018 BKN040 OVC130 25/14  A2963 RMK AO2 SLP037 T02500144</t>
  </si>
  <si>
    <t>PAFA 120153Z 24007KT 3SM BR FU BKN018 BKN032 OVC130 24/14  A2963 RMK AO2 SLP037 T02440144</t>
  </si>
  <si>
    <t>PAFA 120253Z 25007KT 3SM BR FU BKN018 BKN032 OVC130 24/14  A2963 RMK AO2 SLP037 T02440144 56007</t>
  </si>
  <si>
    <t>PAFA 120353Z 23005KT 3SM BR FU SCT018 BKN037 BKN065 23/15  A2963 RMK AO2 SLP038 T02330150</t>
  </si>
  <si>
    <t>PAFA 120453Z 22004KT 3SM BR FU BKN037 BKN065 22/14 A2963 RMK AO2 SLP035 T02220144</t>
  </si>
  <si>
    <t>PAFA 120553Z VRB03KT 3SM BR FU BKN037 BKN045 BKN080 22/14  A2962 RMK AO2 SLP033 T02220144 10250 20222 58004</t>
  </si>
  <si>
    <t>PAFA 120653Z 09006KT 3SM BR FU BKN037 BKN070 BKN085 20/17  A2963 RMK AO2 SLP036 T02000167</t>
  </si>
  <si>
    <t>PAFA 120753Z 00000KT 3SM -RA BR FU BKN045 BKN090 BKN120 19/16  A2964 RMK AO2 RAB43 SLP038 P0000 T01890161</t>
  </si>
  <si>
    <t>Table 63. Hourly observation for Fairbanks International Airport, July 11, 2022</t>
  </si>
  <si>
    <t>07/12/2022 00:53 AKDT</t>
  </si>
  <si>
    <t>07/12/2022 01:53 AKDT</t>
  </si>
  <si>
    <t>07/12/2022 02:53 AKDT</t>
  </si>
  <si>
    <t>07/12/2022 03:53 AKDT</t>
  </si>
  <si>
    <t>07/12/2022 04:53 AKDT</t>
  </si>
  <si>
    <t>07/12/2022 05:53 AKDT</t>
  </si>
  <si>
    <t>07/12/2022 06:53 AKDT</t>
  </si>
  <si>
    <t>07/12/2022 07:53 AKDT</t>
  </si>
  <si>
    <t>07/12/2022 08:53 AKDT</t>
  </si>
  <si>
    <t>07/12/2022 09:53 AKDT</t>
  </si>
  <si>
    <t>07/12/2022 10:53 AKDT</t>
  </si>
  <si>
    <t>07/12/2022 11:53 AKDT</t>
  </si>
  <si>
    <t>07/12/2022 12:53 AKDT</t>
  </si>
  <si>
    <t>07/12/2022 13:53 AKDT</t>
  </si>
  <si>
    <t>07/12/2022 14:53 AKDT</t>
  </si>
  <si>
    <t>07/12/2022 15:53 AKDT</t>
  </si>
  <si>
    <t>07/12/2022 16:53 AKDT</t>
  </si>
  <si>
    <t>07/12/2022 17:53 AKDT</t>
  </si>
  <si>
    <t>07/12/2022 18:53 AKDT</t>
  </si>
  <si>
    <t>07/12/2022 19:53 AKDT</t>
  </si>
  <si>
    <t>07/12/2022 20:53 AKDT</t>
  </si>
  <si>
    <t>07/12/2022 21:53 AKDT</t>
  </si>
  <si>
    <t>07/12/2022 22:53 AKDT</t>
  </si>
  <si>
    <t>07/12/2022 23:53 AKDT</t>
  </si>
  <si>
    <t>PAFA 120853Z 07003KT 3SM BR FU SCT045 BKN075 BKN160 18/16  A2964 RMK AO2 RAE00 SLP040 P0000 60000 T01780156 402500133 51007</t>
  </si>
  <si>
    <t>PAFA 120953Z 35003KT 3SM BR FU SCT070 BKN100 BKN140 17/16  A2964 RMK AO2 RAB20E43 SLP038 P0000 T01720156</t>
  </si>
  <si>
    <t>PAFA 121053Z 00000KT 2SM BR FU SCT070 BKN090 BKN140 17/16  A2963 RMK AO2 TWR VIS 3 SLP036 T01720161</t>
  </si>
  <si>
    <t>PAFA 121153Z 14004KT 1 1/2SM R02L/5500VP6000FT BR FU SCT075 BKN110  16/15 A2963 RMK AO2 TWR VIS 3 SLP037 VIS HYR N-NE 60000 T01610150 10222 20161 55003</t>
  </si>
  <si>
    <t>PAFA 121253Z 03003KT 1 1/2SM BR FU SCT008 BKN075 BKN110 16/15  A2964 RMK AO2 SLP039 T01610150</t>
  </si>
  <si>
    <t>PAFA 121353Z 05004KT 2SM BR FU SCT004 BKN075 BKN150 16/14  A2964 RMK AO2 SLP041 T01560144</t>
  </si>
  <si>
    <t>PAFA 121453Z 06004KT 1 1/2SM BR FU FEW004 BKN090 BKN150 16/15  A2964 RMK AO2 SLP041 T01610150 51003</t>
  </si>
  <si>
    <t>PAFA 121553Z 00000KT 1 1/2SM BR FU SCT004 BKN090 BKN150 17/15  A2964 RMK AO2 SLP041 T01670150</t>
  </si>
  <si>
    <t>PAFA 121653Z 00000KT 1 3/4SM BR FU SCT004 BKN090 BKN150 17/15  A2964 RMK AO2 SLP041 T01720150</t>
  </si>
  <si>
    <t>PAFA 121753Z 00000KT 1 3/4SM BR FU SCT006 BKN090 BKN180 17/15  A2964 RMK AO2 SLP039 T01720150 10178 20156 58001</t>
  </si>
  <si>
    <t>PAFA 121853Z VRB03KT 3SM BR FU SCT006 BKN090 BKN180 18/16  A2963 RMK AO2 SLP037 T01830156</t>
  </si>
  <si>
    <t>PAFA 121953Z VRB03KT 4SM BR FU SCT008 BKN090 BKN200 21/15  A2963 RMK AO2 SLP034 T02060150</t>
  </si>
  <si>
    <t>PAFA 122053Z VRB03KT 6SM FU FEW015 SCT090 BKN200 22/14 A2962 RMK AO2 SLP033 T02170139 56007</t>
  </si>
  <si>
    <t>PAFA 122153Z 20006KT 7SM FEW013 SCT090 BKN200 22/12 A2961 RMK AO2  SLP029 FU ALQDS T02220122</t>
  </si>
  <si>
    <t>PAFA 122253Z 17005KT 7SM FEW015 SCT090 BKN200 23/12 A2959 RMK AO2 SLP024 FU ALQDS T02330122</t>
  </si>
  <si>
    <t>PAFA 122353Z VRB04KT 7SM FEW015 SCT090 BKN200 25/13 A2957 RMK AO2 SLP016 FU ALQDS T02500128 10250 20172 58016</t>
  </si>
  <si>
    <t>PAFA 130053Z 21005KT 7SM FEW015 SCT090 BKN200 26/09 A2955 RMK AO2 SLP010 FU ALQDS T02560089</t>
  </si>
  <si>
    <t>PAFA 130153Z VRB03KT 7SM FEW050 SCT090 BKN200 27/08 A2953 RMK AO2 SLP002 FU ALQDS T02670083</t>
  </si>
  <si>
    <t>PAFA 130253Z 18005KT 7SM FEW050 SCT090 BKN200 26/09 A2952 RMK AO2 SLP999 FU ALQDS T02610089 56016</t>
  </si>
  <si>
    <t>PAFA 130353Z 18006KT 7SM FEW050 SCT090 BKN200 26/09 A2952 RMK AO2 SLP997 FU ALQDS T02560094</t>
  </si>
  <si>
    <t>PAFA 130453Z 21005KT 9SM FEW050 FEW090 BKN200 24/09 A2951 RMK AO2 SLP996 FU DSNT ALQDS T02440094</t>
  </si>
  <si>
    <t>PAFA 130553Z 21005KT 6SM FU FEW050 FEW090 BKN200 22/11 A2952 RMK AO2 SLP998 T02220106 10267 20222 55002</t>
  </si>
  <si>
    <t>PAFA 130653Z 22004KT 3SM FU FEW050 SCT080 BKN200 21/12 A2952 RMK AO2 SLP997 T02110122</t>
  </si>
  <si>
    <t>PAFA 130753Z 00000KT 4SM FU FEW050 SCT080 BKN200 20/12 A2952 RMK AO2 SLP999 T02000117</t>
  </si>
  <si>
    <t>Table 63. Hourly observation for Fairbanks International Airport, July 12, 2022</t>
  </si>
  <si>
    <t>07/13/2022 00:53 AKDT</t>
  </si>
  <si>
    <t>07/13/2022 01:53 AKDT</t>
  </si>
  <si>
    <t>07/13/2022 02:53 AKDT</t>
  </si>
  <si>
    <t>07/13/2022 03:53 AKDT</t>
  </si>
  <si>
    <t>07/13/2022 04:53 AKDT</t>
  </si>
  <si>
    <t>07/13/2022 05:53 AKDT</t>
  </si>
  <si>
    <t>07/13/2022 06:53 AKDT</t>
  </si>
  <si>
    <t>07/13/2022 07:53 AKDT</t>
  </si>
  <si>
    <t>07/13/2022 08:53 AKDT</t>
  </si>
  <si>
    <t>07/13/2022 09:53 AKDT</t>
  </si>
  <si>
    <t>07/13/2022 10:53 AKDT</t>
  </si>
  <si>
    <t>07/13/2022 11:53 AKDT</t>
  </si>
  <si>
    <t>07/13/2022 12:53 AKDT</t>
  </si>
  <si>
    <t>07/13/2022 13:53 AKDT</t>
  </si>
  <si>
    <t>07/13/2022 14:53 AKDT</t>
  </si>
  <si>
    <t>07/13/2022 15:53 AKDT</t>
  </si>
  <si>
    <t>07/13/2022 16:53 AKDT</t>
  </si>
  <si>
    <t>07/13/2022 17:53 AKDT</t>
  </si>
  <si>
    <t>07/13/2022 18:53 AKDT</t>
  </si>
  <si>
    <t>07/13/2022 19:53 AKDT</t>
  </si>
  <si>
    <t>07/13/2022 20:53 AKDT</t>
  </si>
  <si>
    <t>07/13/2022 21:53 AKDT</t>
  </si>
  <si>
    <t>07/13/2022 22:53 AKDT</t>
  </si>
  <si>
    <t>07/13/2022 23:53 AKDT</t>
  </si>
  <si>
    <t>PAFA 130853Z 00000KT 4SM FU FEW050 SCT085 BKN200 19/12 A2952 RMK AO2 SLP998 T01890117 402670156 55000</t>
  </si>
  <si>
    <t>PAFA 130953Z 00000KT 4SM FU FEW050 SCT085 BKN200 18/12 A2952 RMK AO2 SLP998 T01780117</t>
  </si>
  <si>
    <t>PAFA 131053Z VRB04KT 5SM FU BKN050 BKN080 BKN200 19/11 A2952 RMK AO2 SLP999 T01890106</t>
  </si>
  <si>
    <t>PAFA 131153Z 28005KT 4SM FU BKN050 BKN070 BKN100 18/11 A2953 RMK AO2 SLP003 T01830106 10222 20172 53005</t>
  </si>
  <si>
    <t>PAFA 131253Z 34006KT 5SM FU BKN050 BKN110 17/11 A2957 RMK AO2 SLP013 T01720106</t>
  </si>
  <si>
    <t>PAFA 131353Z 21004KT 2SM -RA BR FU SCT030 BKN055 OVC075 14/12  A2959 RMK AO2 RAB12 SLP021 P0007 T01440122</t>
  </si>
  <si>
    <t>PAFA 131453Z 22005KT 5SM -RA BR FU FEW008 BKN022 OVC050 14/12  A2960 RMK AO2 SLP026 PCPN VRY LGT P0002 60009 T01390117 51022</t>
  </si>
  <si>
    <t>PAFA 131553Z 28006KT 8SM SCT010 BKN020 BKN050 BKN140 14/11  A2961 RMK AO2 RAE09 SLP028 FU DSNT ALQDS P0000 T01390111</t>
  </si>
  <si>
    <t>PAFA 131653Z 24007KT 10SM FEW010 SCT024 BKN050 BKN130 14/11  A2961 RMK AO2 SLP028 FU DSNT ALQDS T01390106</t>
  </si>
  <si>
    <t>PAFA 131753Z 20006KT 10SM FEW012 SCT050 BKN100 BKN130 14/10  A2962 RMK AO2 SLP031 FU DSNT ALQDS 60009 T01390100 10183 20133 53005</t>
  </si>
  <si>
    <t>PAFA 131853Z 24007KT 10SM FEW015 SCT050 BKN100 BKN150 14/09  A2963 RMK AO2 SLP036 FU DSNT ALQDS T01390094</t>
  </si>
  <si>
    <t>PAFA 131953Z 25005KT 10SM FEW015 SCT045 BKN100 BKN150 14/09  A2964 RMK AO2 SLP040 FU DSNT ALQDS T01440094</t>
  </si>
  <si>
    <t>PAFA 132053Z 22007KT 10SM FEW024 SCT040 BKN100 BKN180 16/09  A2964 RMK AO2 SLP039 FU DSNT ALQDS T01610089 50008</t>
  </si>
  <si>
    <t>PAFA 132153Z VRB05KT 10SM SCT032 BKN045 BKN180 16/09 A2964 RMK AO2 SLP039 FU DSNT ALQDS T01610089</t>
  </si>
  <si>
    <t>PAFA 132253Z 24010G18KT 190V260 10SM SCT034 BKN048 BKN180 17/08  A2964 RMK AO2 SLP038 FU DSNT ALQDS T01720083</t>
  </si>
  <si>
    <t>PAFA 132353Z 25010KT 10SM FEW035 BKN048 BKN180 18/08 A2964 RMK AO2 SLP039 FU DSNT ALQDS T01780083 10183 20139 55000</t>
  </si>
  <si>
    <t>PAFA 140053Z 27009KT 10SM FEW035 BKN045 BKN180 18/08 A2965 RMK AO2 SLP042 FU DSNT ALQDS T01830078</t>
  </si>
  <si>
    <t>PAFA 140153Z 25009KT 10SM BKN045 BKN180 18/07 A2966 RMK AO2 SLP046 FU DSNT ALQDS T01780072</t>
  </si>
  <si>
    <t>PAFA 140253Z 25010KT 10SM BKN045 BKN180 18/08 A2966 RMK AO2 SLP047 FU DSNT ALQDS T01780078 51006</t>
  </si>
  <si>
    <t>PAFA 140353Z 23006KT 10SM SCT045 BKN150 BKN200 18/08 A2966 RMK AO2 SLP046 FU DSNT ALQDS T01780078</t>
  </si>
  <si>
    <t>PAFA 140453Z 25004KT 10SM BKN050 BKN080 BKN150 17/08 A2966 RMK AO2 SLP047 FU DSNT ALQDS T01720083</t>
  </si>
  <si>
    <t>PAFA 140553Z 24006KT 10SM BKN060 BKN080 BKN150 17/08 A2967 RMK AO2 SLP051 SH DSNT E FU DSNT ALQDS T01720083 10189 20172 53004</t>
  </si>
  <si>
    <t>PAFA 140653Z 25004KT 10SM SCT065 BKN085 BKN180 16/09 A2967 RMK AO2 SLP052 FU DSNT ALQDS T01610094</t>
  </si>
  <si>
    <t>PAFA 140753Z 00000KT 10SM FEW065 SCT100 SCT150 14/09 A2968 RMK AO2  SLP054 FU DSNT ALQDS T01440094</t>
  </si>
  <si>
    <t>Table 63. Hourly observation for Fairbanks International Airport, July 13, 2022</t>
  </si>
  <si>
    <t>07/15/2022 00:53 AKDT</t>
  </si>
  <si>
    <t>07/15/2022 01:53 AKDT</t>
  </si>
  <si>
    <t>07/15/2022 02:53 AKDT</t>
  </si>
  <si>
    <t>07/15/2022 03:53 AKDT</t>
  </si>
  <si>
    <t>07/15/2022 04:53 AKDT</t>
  </si>
  <si>
    <t>07/15/2022 05:53 AKDT</t>
  </si>
  <si>
    <t>07/15/2022 06:53 AKDT</t>
  </si>
  <si>
    <t>07/15/2022 07:53 AKDT</t>
  </si>
  <si>
    <t>07/15/2022 08:53 AKDT</t>
  </si>
  <si>
    <t>07/15/2022 09:53 AKDT</t>
  </si>
  <si>
    <t>07/15/2022 10:53 AKDT</t>
  </si>
  <si>
    <t>07/15/2022 11:53 AKDT</t>
  </si>
  <si>
    <t>07/15/2022 12:53 AKDT</t>
  </si>
  <si>
    <t>07/15/2022 13:53 AKDT</t>
  </si>
  <si>
    <t>07/15/2022 14:53 AKDT</t>
  </si>
  <si>
    <t>07/15/2022 15:53 AKDT</t>
  </si>
  <si>
    <t>07/15/2022 16:53 AKDT</t>
  </si>
  <si>
    <t>07/15/2022 17:53 AKDT</t>
  </si>
  <si>
    <t>07/15/2022 18:53 AKDT</t>
  </si>
  <si>
    <t>07/15/2022 19:53 AKDT</t>
  </si>
  <si>
    <t>07/15/2022 20:53 AKDT</t>
  </si>
  <si>
    <t>07/15/2022 21:53 AKDT</t>
  </si>
  <si>
    <t>07/15/2022 22:53 AKDT</t>
  </si>
  <si>
    <t>07/15/2022 23:53 AKDT</t>
  </si>
  <si>
    <t>PAFA 150853Z 00000KT 10SM FEW100 BKN200 11/06 A2976 RMK AO2 SLP082  FU DSNT S-W T01110056 402110083 53003</t>
  </si>
  <si>
    <t>PAFA 150953Z 08003KT 10SM FEW100 BKN200 11/05 A2977 RMK AO2 SLP084 FU DSNT S-W T01060050</t>
  </si>
  <si>
    <t>PAFA 151053Z 05005KT 10SM FEW080 BKN200 11/05 A2977 RMK AO2 SLP083 FU DSNT S-W T01060050</t>
  </si>
  <si>
    <t>PAFA 151153Z 04003KT 10SM FEW080 BKN200 09/04 A2976 RMK AO2 SLP081 FU DSNT S-W T00940044 10194 20089 58001</t>
  </si>
  <si>
    <t>PAFA 151253Z 04004KT 10SM FEW070 SCT110 BKN200 09/04 A2976 RMK AO2 SLP081 FU DSNT S-W T00890044</t>
  </si>
  <si>
    <t>PAFA 151353Z 04003KT 10SM FEW070 BKN110 BKN200 10/04 A2976 RMK AO2 SLP080 FU DSNT ALQDS T01000044</t>
  </si>
  <si>
    <t>PAFA 151453Z 07004KT 10SM FEW070 BKN110 BKN200 11/05 A2975 RMK AO2 SLP079 T01060050 58003</t>
  </si>
  <si>
    <t>PAFA 151553Z 05003KT 10SM FEW070 BKN100 BKN200 12/06 A2974 RMK AO2 SLP073 T01220061</t>
  </si>
  <si>
    <t>PAFA 151653Z 07004KT 10SM FEW070 BKN100 BKN200 14/06 A2972 RMK AO2 SLP068 T01390061</t>
  </si>
  <si>
    <t>PAFA 151753Z 05006KT 10SM FEW070 BKN100 BKN200 16/06 A2970 RMK AO2 SLP060 T01560061 10156 20089 58017</t>
  </si>
  <si>
    <t>PAFA 151853Z 10004KT 10SM FEW070 BKN100 OVC200 17/06 A2969 RMK AO2 SLP058 T01720061</t>
  </si>
  <si>
    <t>PAFA 151953Z 10008KT 10SM FEW070 BKN100 OVC200 18/06 A2966 RMK AO2 SLP047 T01830056</t>
  </si>
  <si>
    <t>PAFA 152053Z 09008KT 10SM FEW065 BKN100 OVC200 19/06 A2963 RMK AO2 SLP036 T01940061 58025</t>
  </si>
  <si>
    <t>PAFA 152153Z 08005KT 10SM FEW065 BKN110 OVC200 20/07 A2961 RMK AO2 SLP030 T02000067</t>
  </si>
  <si>
    <t>PAFA 152253Z 09008KT 10SM FEW065 BKN110 BKN200 22/06 A2957 RMK AO2  SLP017 T02170061</t>
  </si>
  <si>
    <t>PAFA 152353Z 10007KT 10SM SCT070 BKN110 BKN200 21/06 A2956 RMK AO2 SLP013 T02110056 10222 20156 56022</t>
  </si>
  <si>
    <t>PAFA 160053Z 15003KT 10SM -RA BKN070 BKN085 OVC100 19/08 A2955 RMK AO2 RAB10 SLP011 P0000 T01890083</t>
  </si>
  <si>
    <t>PAFA 160153Z 09005KT 10SM -RA OVC070 17/11 A2955 RMK AO2 SLP010 P0001 T01720111</t>
  </si>
  <si>
    <t>PAFA 160253Z 10006KT 10SM -RA OVC065 17/11 A2954 RMK AO2 SLP008 P0001 60002 T01670111 58005</t>
  </si>
  <si>
    <t>PAFA 160353Z 00000KT 8SM -RA BKN050 OVC060 16/11 A2956 RMK AO2 SLP012 P0001 T01610111</t>
  </si>
  <si>
    <t>PAFA 160453Z VRB04KT 10SM -RA BKN048 OVC060 16/12 A2955 RMK AO2 SLP011 P0000 T01560117</t>
  </si>
  <si>
    <t>PAFA 160553Z 21007KT 5SM -RA BR FU FEW018 BKN045 OVC055 14/12  A2957 RMK AO2 SLP016 P0001 60004 T01390117 10211 20139 53008</t>
  </si>
  <si>
    <t>PAFA 160653Z 21007KT 6SM -RA BR FU FEW018 BKN045 OVC055 13/12  A2958 RMK AO2 SLP020 P0001 T01330117</t>
  </si>
  <si>
    <t>PAFA 160753Z 23005KT 9SM -RA SCT010 BKN055 OVC060 12/10 A2959 RMK AO2 SLP022 P0000 T01220100</t>
  </si>
  <si>
    <t>Table 63. Hourly observation for Fairbanks International Airport, July 15, 2022</t>
  </si>
  <si>
    <t>05/20/2022 00:58 AKDT</t>
  </si>
  <si>
    <t>05/20/2022 01:58 AKDT</t>
  </si>
  <si>
    <t>05/20/2022 02:58 AKDT</t>
  </si>
  <si>
    <t>05/20/2022 03:58 AKDT</t>
  </si>
  <si>
    <t>05/20/2022 04:58 AKDT</t>
  </si>
  <si>
    <t>05/20/2022 05:58 AKDT</t>
  </si>
  <si>
    <t>05/20/2022 06:58 AKDT</t>
  </si>
  <si>
    <t>05/20/2022 07:58 AKDT</t>
  </si>
  <si>
    <t>05/20/2022 08:58 AKDT</t>
  </si>
  <si>
    <t>05/20/2022 09:58 AKDT</t>
  </si>
  <si>
    <t>05/20/2022 10:58 AKDT</t>
  </si>
  <si>
    <t>05/20/2022 11:58 AKDT</t>
  </si>
  <si>
    <t>05/20/2022 12:58 AKDT</t>
  </si>
  <si>
    <t>05/20/2022 13:58 AKDT</t>
  </si>
  <si>
    <t>05/20/2022 14:58 AKDT</t>
  </si>
  <si>
    <t>05/20/2022 15:58 AKDT</t>
  </si>
  <si>
    <t>05/20/2022 16:58 AKDT</t>
  </si>
  <si>
    <t>05/20/2022 17:58 AKDT</t>
  </si>
  <si>
    <t>05/20/2022 18:58 AKDT</t>
  </si>
  <si>
    <t>05/20/2022 19:58 AKDT</t>
  </si>
  <si>
    <t>05/20/2022 20:58 AKDT</t>
  </si>
  <si>
    <t>05/20/2022 21:58 AKDT</t>
  </si>
  <si>
    <t>05/20/2022 22:58 AKDT</t>
  </si>
  <si>
    <t>05/20/2022 23:58 AKDT</t>
  </si>
  <si>
    <t>PAFB 200858Z AUTO 05003KT 10SM CLR 07/02 A3040 RMK AO2 SLP289  TMP 07C RWY 07L T00730020 401900070 52008</t>
  </si>
  <si>
    <t>PAFB 200958Z AUTO 09006KT 10SM CLR 06/01 A3041 RMK AO2 SLP292  T00560008</t>
  </si>
  <si>
    <t>PAFB 201058Z AUTO 08006KT 10SM CLR 05/01 A3043 RMK AO2 SLP299  T00520012</t>
  </si>
  <si>
    <t>PAFB 201158Z AUTO 07006KT 10SM CLR 04/00 A3043 RMK AO2 SLP299  7//// T00370003 10178 20037 52011</t>
  </si>
  <si>
    <t>PAFB 201258Z AUTO 08006KT 10SM CLR 04/00 A3044 RMK AO2 SLP302  T00410004</t>
  </si>
  <si>
    <t>METAR PAFB 201358Z AUTO 07006KT 10SM CLR 05/01 A3045 RMK AO2 SLP305  TMP 04C RWY 07L T00460006</t>
  </si>
  <si>
    <t>METAR PAFB 201458Z AUTO 08005KT 10SM CLR 06/01 A3046 RMK AO2 SLP309  T00620007 52007</t>
  </si>
  <si>
    <t>PAFB 201558Z AUTO 12003KT 10SM CLR 09/01 A3045 RMK AO2 SLP305  T00900009</t>
  </si>
  <si>
    <t>METAR PAFB 201658Z 00000KT 10SM FEW200 11/M00 A3045 RMK AO2A SLP305  T01131003</t>
  </si>
  <si>
    <t>METAR PAFB 201758Z 00000KT 10SM CLR 13/00 A3044 RMK AO2A SLP301 T01310003  10131 20034 57006</t>
  </si>
  <si>
    <t>PAFB 201858Z 00000KT 10SM FEW200 15/00 A3042 RMK AO2A SLP294  T01520001</t>
  </si>
  <si>
    <t>PAFB 201958Z 00000KT 10SM CLR 16/M00 A3040 RMK AO2A SLP288 T01621001</t>
  </si>
  <si>
    <t>METAR PAFB 202058Z 18003KT 10SM CLR 18/00 A3038 RMK AO2A SLP281 T01840000  57019</t>
  </si>
  <si>
    <t>METAR PAFB 202158Z 00000KT 10SM CLR 19/M01 A3036 RMK AO2A SLP275 T01931008</t>
  </si>
  <si>
    <t>METAR PAFB 202258Z 26005KT 10SM FEW200 20/M02 A3034 RMK AO2A SLP268  T02041019</t>
  </si>
  <si>
    <t>METAR PAFB 202358Z AUTO 24006KT 10SM CLR 21/M03 A3032 RMK AO2 SLP261  T02091029 10209 20133 57021</t>
  </si>
  <si>
    <t>METAR PAFB 210058Z AUTO 20004KT 10SM CLR 21/M02 A3029 RMK AO2 SLP251  T02121023</t>
  </si>
  <si>
    <t>PAFB 210158Z AUTO 21004KT 10SM CLR 22/M02 A3026 RMK AO2 SLP240  T02161016</t>
  </si>
  <si>
    <t>METAR PAFB 210258Z AUTO 17004KT 10SM CLR 22/M02 A3025 RMK AO2 SLP237  T02201019 57023</t>
  </si>
  <si>
    <t>METAR PAFB 210358Z AUTO 00000KT 9SM CLR 22/M01 A3023 RMK AO2 SLP230  T02201015</t>
  </si>
  <si>
    <t>METAR PAFB 210458Z AUTO 17004KT 9SM CLR 22/M01 A3022 RMK AO2 SLP226  P0001 T02171012</t>
  </si>
  <si>
    <t>METAR PAFB 210558Z AUTO 00000KT 9SM CLR 21/M01 A3022 RMK AO2 SLP226  60001 T02061007 10221 20206 57010</t>
  </si>
  <si>
    <t>METAR PAFB 210658Z AUTO 00000KT 7SM CLR 16/04 A3021 RMK AO2 SLP223  T01620038</t>
  </si>
  <si>
    <t>METAR PAFB 210758Z AUTO 00000KT 9SM CLR 12/04 A3021 RMK AO2 SLP223  T01160042</t>
  </si>
  <si>
    <t>05/31/2022 00:58 AKDT</t>
  </si>
  <si>
    <t>05/31/2022 01:58 AKDT</t>
  </si>
  <si>
    <t>05/31/2022 02:58 AKDT</t>
  </si>
  <si>
    <t>05/31/2022 03:58 AKDT</t>
  </si>
  <si>
    <t>05/31/2022 04:58 AKDT</t>
  </si>
  <si>
    <t>05/31/2022 05:58 AKDT</t>
  </si>
  <si>
    <t>05/31/2022 06:58 AKDT</t>
  </si>
  <si>
    <t>05/31/2022 07:58 AKDT</t>
  </si>
  <si>
    <t>05/31/2022 08:58 AKDT</t>
  </si>
  <si>
    <t>05/31/2022 09:58 AKDT</t>
  </si>
  <si>
    <t>05/31/2022 10:58 AKDT</t>
  </si>
  <si>
    <t>05/31/2022 11:58 AKDT</t>
  </si>
  <si>
    <t>05/31/2022 12:58 AKDT</t>
  </si>
  <si>
    <t>05/31/2022 13:58 AKDT</t>
  </si>
  <si>
    <t>05/31/2022 14:58 AKDT</t>
  </si>
  <si>
    <t>05/31/2022 15:58 AKDT</t>
  </si>
  <si>
    <t>05/31/2022 17:58 AKDT</t>
  </si>
  <si>
    <t>05/31/2022 18:58 AKDT</t>
  </si>
  <si>
    <t>05/31/2022 19:58 AKDT</t>
  </si>
  <si>
    <t>05/31/2022 20:58 AKDT</t>
  </si>
  <si>
    <t>05/31/2022 21:58 AKDT</t>
  </si>
  <si>
    <t>05/31/2022 22:58 AKDT</t>
  </si>
  <si>
    <t>05/31/2022 23:58 AKDT</t>
  </si>
  <si>
    <t>PAFB 310858Z AUTO 11003KT 9SM CLR 12/05 A3013 RMK AO2 SLP196  T01190045 402440038 52010</t>
  </si>
  <si>
    <t>METAR PAFB 310958Z AUTO 08005KT 10SM CLR 11/04 A3015 RMK AO2 SLP202  T01050038</t>
  </si>
  <si>
    <t>PAFB 311058Z AUTO 06003KT 10SM CLR 10/04 A3016 RMK AO2 SLP206  T00970038</t>
  </si>
  <si>
    <t>METAR PAFB 311158Z AUTO 07004KT 10SM CLR 09/03 A3017 RMK AO2 SLP209  T00870032 10220 20087 52013</t>
  </si>
  <si>
    <t>PAFB 311258Z AUTO 07003KT 10SM FEW140 09/03 A3018 RMK AO2 SLP212  T00890031</t>
  </si>
  <si>
    <t>PAFB 311358Z AUTO 08005KT 9SM CLR 09/03 A3019 RMK AO2 SLP216  T00890030</t>
  </si>
  <si>
    <t>PAFB 311458Z AUTO 07005KT 10SM CLR 10/03 A3019 RMK AO2 SLP216  T01020032 52007</t>
  </si>
  <si>
    <t>PAFB 311558Z AUTO 09004KT 10SM CLR 12/04 A3020 RMK AO2 SLP219  T01230037</t>
  </si>
  <si>
    <t>METAR PAFB 311658Z AUTO 00000KT 8SM CLR 15/04 A3020 RMK AO2 SLP219  T01480042</t>
  </si>
  <si>
    <t>METAR PAFB 311758Z AUTO 00000KT 10SM CLR 17/03 A3020 RMK AO2 SLP218  T01690030 10169 20081 50001</t>
  </si>
  <si>
    <t>METAR PAFB 311858Z AUTO 16003KT 10SM CLR 19/03 A3019 RMK AO2 SLP215  T01870034</t>
  </si>
  <si>
    <t>METAR PAFB 311958Z AUTO 00000KT 10SM CLR 21/02 A3018 RMK AO2 SLP212  T02070018</t>
  </si>
  <si>
    <t>PAFB 312058Z AUTO 19004KT 10SM CLR 22/01 A3017 RMK AO2 SLP209  T02220008 57009</t>
  </si>
  <si>
    <t>PAFB 312158Z AUTO 12003KT 10SM CLR 24/M02 A3016 RMK AO2 SLP206  T02401021</t>
  </si>
  <si>
    <t>METAR PAFB 312258Z AUTO 24005KT 10SM CLR 24/M04 A3015 RMK AO2 SLP202  T02411038</t>
  </si>
  <si>
    <t>PAFB 312358Z 00000KT 10SM FEW070 25/M02 A3013 RMK AO2A SLP195  T02451021 10250 20172 57012</t>
  </si>
  <si>
    <t>PAFB 010158Z AUTO 17003KT 10SM CLR 25/M02 A3011 RMK AO2 SLP189  T02511020</t>
  </si>
  <si>
    <t>METAR PAFB 010258Z AUTO 20006KT 10SM CLR 25/M01 A3010 RMK AO2 SLP185  T02521015 57011</t>
  </si>
  <si>
    <t>PAFB 010358Z AUTO 00000KT 9SM CLR 25/M01 A3010 RMK AO2 SLP185  T02461013</t>
  </si>
  <si>
    <t>PAFB 010458Z AUTO 17003KT 10SM CLR 25/M00 A3009 RMK AO2 SLP181  T02471001</t>
  </si>
  <si>
    <t>METAR PAFB 010558Z AUTO 14003KT 9SM CLR 23/04 A3009 RMK AO2 SLP181  T02280043 10255 20228 56003</t>
  </si>
  <si>
    <t>PAFB 010658Z AUTO 00000KT 7SM CLR 19/07 A3010 RMK AO2 SLP185  T01880073</t>
  </si>
  <si>
    <t>PAFB 010758Z AUTO 00000KT 10SM CLR 15/06 A3011 RMK AO2 SLP188  T01450058</t>
  </si>
  <si>
    <t>05/31/2022 16:58 AKDT</t>
  </si>
  <si>
    <t>06/12/2022 00:58 AKDT</t>
  </si>
  <si>
    <t>06/12/2022 01:58 AKDT</t>
  </si>
  <si>
    <t>06/12/2022 02:58 AKDT</t>
  </si>
  <si>
    <t>06/12/2022 03:58 AKDT</t>
  </si>
  <si>
    <t>06/12/2022 04:58 AKDT</t>
  </si>
  <si>
    <t>06/12/2022 05:58 AKDT</t>
  </si>
  <si>
    <t>06/12/2022 06:58 AKDT</t>
  </si>
  <si>
    <t>06/12/2022 07:58 AKDT</t>
  </si>
  <si>
    <t>06/12/2022 08:58 AKDT</t>
  </si>
  <si>
    <t>06/12/2022 09:58 AKDT</t>
  </si>
  <si>
    <t>06/12/2022 10:58 AKDT</t>
  </si>
  <si>
    <t>06/12/2022 11:58 AKDT</t>
  </si>
  <si>
    <t>06/12/2022 12:58 AKDT</t>
  </si>
  <si>
    <t>06/12/2022 13:58 AKDT</t>
  </si>
  <si>
    <t>06/12/2022 14:58 AKDT</t>
  </si>
  <si>
    <t>06/12/2022 15:58 AKDT</t>
  </si>
  <si>
    <t>06/12/2022 16:58 AKDT</t>
  </si>
  <si>
    <t>06/12/2022 17:58 AKDT</t>
  </si>
  <si>
    <t>06/12/2022 18:58 AKDT</t>
  </si>
  <si>
    <t>06/12/2022 19:58 AKDT</t>
  </si>
  <si>
    <t>06/12/2022 20:58 AKDT</t>
  </si>
  <si>
    <t>06/12/2022 21:58 AKDT</t>
  </si>
  <si>
    <t>06/12/2022 22:58 AKDT</t>
  </si>
  <si>
    <t>06/12/2022 23:58 AKDT</t>
  </si>
  <si>
    <t>PAFB 120858Z AUTO 00000KT 10SM SCT100 12/04 A2963 RMK AO2 SLP026  T01230040 402130072 52011</t>
  </si>
  <si>
    <t>PAFB 120958Z AUTO 00000KT 10SM CLR 09/04 A2964 RMK AO2 SLP030  T00860036</t>
  </si>
  <si>
    <t>PAFB 121058Z AUTO 00000KT 10SM CLR 08/04 A2965 RMK AO2 SLP033  T00820041</t>
  </si>
  <si>
    <t>PAFB 121158Z AUTO 06004KT 9SM CLR 06/03 A2967 RMK AO2 SLP040  T00590033 10167 20059 52012</t>
  </si>
  <si>
    <t>PAFB 121258Z AUTO 07003KT 10SM CLR 06/03 A2967 RMK AO2 SLP040  T00590031</t>
  </si>
  <si>
    <t>PAFB 121358Z AUTO 08005KT 10SM CLR 07/03 A2968 RMK AO2 SLP044  T00660034</t>
  </si>
  <si>
    <t>PAFB 121458Z AUTO 04003KT 10SM CLR 08/04 A2970 RMK AO2 SLP050  T00750039 52011</t>
  </si>
  <si>
    <t>PAFB 121558Z AUTO 07005KT 10SM CLR 08/04 A2971 RMK AO2 SLP054  T00820042</t>
  </si>
  <si>
    <t>PAFB 121658Z AUTO 00000KT 10SM CLR 09/05 A2971 RMK AO2 SLP054  T00940046</t>
  </si>
  <si>
    <t>PAFB 121758Z AUTO 00000KT 10SM FEW350 11/05 A2971 RMK AO2 SLP054  T01090051 10109 20057 51005</t>
  </si>
  <si>
    <t>PAFB 121858Z AUTO 00000KT 10SM FEW280 13/05 A2972 RMK AO2 SLP057  T01250052</t>
  </si>
  <si>
    <t>PAFB 121958Z AUTO 16003KT 10SM FEW350 14/06 A2971 RMK AO2 SLP054  T01420058</t>
  </si>
  <si>
    <t>PAFB 122058Z AUTO 24004KT 10SM CLR 16/06 A2971 RMK AO2 SLP054  T01580055 50001</t>
  </si>
  <si>
    <t>PAFB 122158Z AUTO 00000KT 9SM FEW350 17/06 A2971 RMK AO2 SLP054  T01690055</t>
  </si>
  <si>
    <t>PAFB 122258Z AUTO 31003KT 5SM HZ CLR 19/04 A2970 RMK AO2 SLP050  T01870043</t>
  </si>
  <si>
    <t>PAFB 122358Z AUTO 33003KT 5SM HZ FEW340 19/03 A2969 RMK AO2 SLP047  T01920033 10193 20112 57007</t>
  </si>
  <si>
    <t>PAFB 130058Z AUTO 19005KT 4SM HZ CLR 20/03 A2969 RMK AO2 SLP047  T01980030</t>
  </si>
  <si>
    <t>PAFB 130158Z AUTO 34003KT 5SM HZ CLR 20/03 A2969 RMK AO2 SLP047  T01970031</t>
  </si>
  <si>
    <t>PAFB 130258Z AUTO 00000KT 6SM HZ CLR 20/02 A2969 RMK AO2 SLP047  T01970021 56003</t>
  </si>
  <si>
    <t>PAFB 130358Z AUTO 00000KT 4SM HZ CLR 20/03 A2969 RMK AO2 SLP047  T01960029</t>
  </si>
  <si>
    <t>PAFB 130458Z AUTO 36003KT 3SM HZ CLR 19/04 A2969 RMK AO2 SLP047  T01910043</t>
  </si>
  <si>
    <t>PAFB 130558Z AUTO 00000KT 3SM HZ CLR 18/06 A2970 RMK AO2 SLP050  T01780060 10202 20178 51004</t>
  </si>
  <si>
    <t>PAFB 130658Z AUTO 00000KT 3SM HZ CLR 15/07 A2970 RMK AO2 SLP050  T01460074</t>
  </si>
  <si>
    <t>PAFB 130758Z COR 00000KT 3SM HZ OVC035 12/08 A2971 RMK AO2A FU  OVC035 SLP054 T01220075 COR 0814</t>
  </si>
  <si>
    <t xml:space="preserve"> 6 (Haze)</t>
  </si>
  <si>
    <t>06/13/2022 00:58 AKDT</t>
  </si>
  <si>
    <t>06/13/2022 01:58 AKDT</t>
  </si>
  <si>
    <t>06/13/2022 02:58 AKDT</t>
  </si>
  <si>
    <t>06/13/2022 03:58 AKDT</t>
  </si>
  <si>
    <t>06/13/2022 04:58 AKDT</t>
  </si>
  <si>
    <t>06/13/2022 05:58 AKDT</t>
  </si>
  <si>
    <t>06/13/2022 06:58 AKDT</t>
  </si>
  <si>
    <t>06/13/2022 07:58 AKDT</t>
  </si>
  <si>
    <t>06/13/2022 08:58 AKDT</t>
  </si>
  <si>
    <t>06/13/2022 09:58 AKDT</t>
  </si>
  <si>
    <t>06/13/2022 10:58 AKDT</t>
  </si>
  <si>
    <t>06/13/2022 11:58 AKDT</t>
  </si>
  <si>
    <t>06/13/2022 12:58 AKDT</t>
  </si>
  <si>
    <t>06/13/2022 13:58 AKDT</t>
  </si>
  <si>
    <t>06/13/2022 14:58 AKDT</t>
  </si>
  <si>
    <t>06/13/2022 15:58 AKDT</t>
  </si>
  <si>
    <t>06/13/2022 16:58 AKDT</t>
  </si>
  <si>
    <t>06/13/2022 17:58 AKDT</t>
  </si>
  <si>
    <t>06/13/2022 18:58 AKDT</t>
  </si>
  <si>
    <t>06/13/2022 19:58 AKDT</t>
  </si>
  <si>
    <t>06/13/2022 20:58 AKDT</t>
  </si>
  <si>
    <t>06/13/2022 21:58 AKDT</t>
  </si>
  <si>
    <t>06/13/2022 22:58 AKDT</t>
  </si>
  <si>
    <t>06/13/2022 23:58 AKDT</t>
  </si>
  <si>
    <t>PAFB 130858Z 00000KT 3SM HZ OVC035 09/07 A2972 RMK AO2A FU OVC035  SLP057 T00910069 402020057 52008</t>
  </si>
  <si>
    <t>PAFB 130958Z 00000KT 3SM HZ OVC035 10/06 A2973 RMK AO2A FU OVC035  SLP060 T01010063</t>
  </si>
  <si>
    <t>PAFB 131058Z 08004KT 3SM HZ OVC035 08/05 A2974 RMK AO2A FU OVC035  SLP064 T00770050</t>
  </si>
  <si>
    <t>METAR PAFB 131158Z 08003KT 3SM HZ OVC030 07/05 A2975 RMK AO2A FU OVC030  SLP068 T00720048 10177 20072 52008</t>
  </si>
  <si>
    <t>PAFB 131258Z 17003KT 3SM HZ OVC030 07/05 A2975 RMK AO2A FU OVC030  SLP067 TMP 06C RWY 07L T00650048</t>
  </si>
  <si>
    <t>PAFB 131358Z 06006KT 3SM HZ BKN030 08/05 A2975 RMK AO2A FU BKN030  SLP067 T00840052</t>
  </si>
  <si>
    <t>PAFB 131458Z 07005KT 5SM HZ BKN040 08/05 A2976 RMK AO2A FU BKN040  SLP071 T00840050 52006</t>
  </si>
  <si>
    <t>PAFB 131558Z 07004KT 5SM HZ BKN040 11/05 A2977 RMK AO2A FUBKN040  SLP073 T01090054</t>
  </si>
  <si>
    <t>METAR PAFB 131658Z 07004KT 4SM FU BKN040 14/06 A2978 RMK AO2A SLP077  T01360055</t>
  </si>
  <si>
    <t>PAFB 131758Z 10005KT 4SM FU BKN040 16/05 A2976 RMK AO2A SLP070  T01580052 10159 20061 50000</t>
  </si>
  <si>
    <t>PAFB 131858Z 08004KT 4SM FU BKN040 BKN080 18/06 A2976 RMK AO2A  SLP070 T01750055</t>
  </si>
  <si>
    <t>PAFB 131958Z 11006KT 4SM FU BKN040 20/05 A2975 RMK AO2A SLP067  T01990048</t>
  </si>
  <si>
    <t>METAR PAFB 132058Z 12006KT 5SM FU BKN040 21/04 A2975 RMK AO2A SLP067  T02090044 57006</t>
  </si>
  <si>
    <t>PAFB 132158Z 00000KT 5SM FU BKN080 22/04 A2974 RMK AO2A SLP063  T02200041</t>
  </si>
  <si>
    <t>PAFB 132258Z 05003KT 5SM FU BKN080 22/03 A2974 RMK AO2A SLP064  T02220028</t>
  </si>
  <si>
    <t>METAR PAFB 132358Z 00000KT 4SM FU FEW080 23/00 A2973 RMK AO2A SLP060  60021 T02340003 10239 20161 56004</t>
  </si>
  <si>
    <t>PAFB 140058Z 00000KT 4SM FU CLR 24/M00 A2973 RMK AO2A SLP060  T02381002</t>
  </si>
  <si>
    <t>PAFB 140158Z 19005KT 4SM FU CLR 24/00 A2973 RMK AO2A LTG DSNT  NW SLP060 T02390004</t>
  </si>
  <si>
    <t>PAFB 140258Z 25006KT 4SM FU CLR 24/00 A2973 RMK AO2A LTG DSNT  S SLP060 T02390002 55000</t>
  </si>
  <si>
    <t>PAFB 140358Z 28005KT 4SM FU CLR 24/01 A2974 RMK AO2A LTG DSNT  S SLP063 T02390005</t>
  </si>
  <si>
    <t>METAR PAFB 140458Z 27005KT 4SM FU CLR 24/00 A2975 RMK AO2A SLP066 T02360002</t>
  </si>
  <si>
    <t>PAFB 140558Z 00000KT 4SM FU CLR 23/03 A2976 RMK AO2A SLP069 T02250026  10241 20225 52008</t>
  </si>
  <si>
    <t>PAFB 140658Z 07004KT 4SM FU CLR 19/05 A2977 RMK AO2A SLP073  T01900052</t>
  </si>
  <si>
    <t>METAR PAFB 140758Z 00000KT 4SM FU CLR 17/05 A2979 RMK AO2A SLP079 T01660052</t>
  </si>
  <si>
    <t>Table 18. Hourly observation for Fort Wainwright AAF, June 13, 2022</t>
  </si>
  <si>
    <t>06/14/2022 00:58 AKDT</t>
  </si>
  <si>
    <t>06/14/2022 01:58 AKDT</t>
  </si>
  <si>
    <t>06/14/2022 02:58 AKDT</t>
  </si>
  <si>
    <t>06/14/2022 03:58 AKDT</t>
  </si>
  <si>
    <t>06/14/2022 04:58 AKDT</t>
  </si>
  <si>
    <t>06/14/2022 05:58 AKDT</t>
  </si>
  <si>
    <t>06/14/2022 06:58 AKDT</t>
  </si>
  <si>
    <t>06/14/2022 07:58 AKDT</t>
  </si>
  <si>
    <t>06/14/2022 08:58 AKDT</t>
  </si>
  <si>
    <t>06/14/2022 09:58 AKDT</t>
  </si>
  <si>
    <t>06/14/2022 10:58 AKDT</t>
  </si>
  <si>
    <t>06/14/2022 11:58 AKDT</t>
  </si>
  <si>
    <t>06/14/2022 12:58 AKDT</t>
  </si>
  <si>
    <t>06/14/2022 13:58 AKDT</t>
  </si>
  <si>
    <t>06/14/2022 14:58 AKDT</t>
  </si>
  <si>
    <t>06/14/2022 15:58 AKDT</t>
  </si>
  <si>
    <t>06/14/2022 16:58 AKDT</t>
  </si>
  <si>
    <t>06/14/2022 17:58 AKDT</t>
  </si>
  <si>
    <t>06/14/2022 18:58 AKDT</t>
  </si>
  <si>
    <t>06/14/2022 19:58 AKDT</t>
  </si>
  <si>
    <t>06/14/2022 20:58 AKDT</t>
  </si>
  <si>
    <t>06/14/2022 21:58 AKDT</t>
  </si>
  <si>
    <t>06/14/2022 22:58 AKDT</t>
  </si>
  <si>
    <t>06/14/2022 23:58 AKDT</t>
  </si>
  <si>
    <t>PAFB 140858Z 00000KT 4SM FU FEW100 BKN200 15/04 A2981 RMK AO2A  SLP086 T01450044 402410061 52019</t>
  </si>
  <si>
    <t>PAFB 140958Z 06003KT 4SM FU FEW100 11/05 A2983 RMK AO2A SLP094  T01140046</t>
  </si>
  <si>
    <t>PAFB 141058Z 00000KT 4SM FU FEW100 13/05 A2986 RMK AO2A SLP104  T01300050</t>
  </si>
  <si>
    <t>PAFB 141158Z 21004KT 4SM FU SCT100 13/06 A2989 RMK AO2A SLP114  70021 T01250064 10224 20110 52023</t>
  </si>
  <si>
    <t>METAR PAFB 141258Z 25004KT 5SM FU FEW100 SCT200 11/07 A2991 RMK AO2A  SLP120 T01110067</t>
  </si>
  <si>
    <t>PAFB 141358Z COR 06004KT 5SM FU FEW100 SCT200 09/05 A2994 RMK AO2A  SLP130 52025 COR 1409</t>
  </si>
  <si>
    <t>PAFB 141458Z 07004KT 5SM FU FEW100 SCT200 11/06 A2996 RMK AO2  SLP133 52023</t>
  </si>
  <si>
    <t>PAFB 141558Z 00000KT 5SM FU FEW100 SCT200 12/06 A2998 RMK AO2A  SLP142 T01220061</t>
  </si>
  <si>
    <t>METAR PAFB 141658Z 00000KT 5SM FU BKN110 13/07 A2996 RMK SLP147 T0130066</t>
  </si>
  <si>
    <t>PAFB 141758Z 00000KT 5SM FU BKN110 14/06 A3000 RMK AO2A SLP151  T01380062 10139 20088 52015</t>
  </si>
  <si>
    <t>PAFB 141858Z 00000KT 5SM FU BKN110 15/07 A3001 RMK AO2A SLP155  T01480066</t>
  </si>
  <si>
    <t>PAFB 141958Z 00000KT 5SM FU BKN110 16/07 A3002 RMK AO2A SLP158  T01590066</t>
  </si>
  <si>
    <t>PAFB 142058Z 00000KT 5SM FU BKN110 17/07 A3002 RMK AO2A SLP158  T01720072 51008</t>
  </si>
  <si>
    <t>PAFB 142158Z 27003KT 5SM FU BKN100 18/07 A3002 RMK AO2A SLP158  T01840072</t>
  </si>
  <si>
    <t>PAFB 142258Z 26004KT 5SM FU BKN100 20/06 A3002 RMK AO2A SLP158  T01970063</t>
  </si>
  <si>
    <t>METAR PAFB 142358Z COR 29003KT 5SM FU CLR 21/07 A3002 RMK AO2A SLP158  T02060068 10209 20141 54000 COR 0008</t>
  </si>
  <si>
    <t>PAFB 150058Z 21005KT 5SM FU CLR 21/06 A3002 RMK AO2A LTG DSNT  S SLP158 T02140055</t>
  </si>
  <si>
    <t>PAFB 150158Z 22004KT 5SM FU CLR 22/05 A3002 RMK AO2A LTG DSNT  S SLPNO T02170049</t>
  </si>
  <si>
    <t>METAR PAFB 150258Z 23006KT 5SM FU CLR 22/05 A3002 RMK AO2A SLPNO T02190045  58001</t>
  </si>
  <si>
    <t>PAFB 150358Z 23009KT 5SM FU CLR 22/08 A3003 RMK AO2A LTG DSNT  S SLPNO T02160080</t>
  </si>
  <si>
    <t>PAFB 150458Z 24009KT 5SM FU CLR 21/08 A3004 RMK AO2A LTG DSNT S  SLPNO T02110075</t>
  </si>
  <si>
    <t>PAFB 150558Z 25009KT 5SM FU FEW100 20/07 A3005 RMK AO2A LTG DSNT  E SLP168 T01970070 10223 20197 52011</t>
  </si>
  <si>
    <t>PAFB 150658Z 23010KT 5SM FU SCT100 19/07 A3007 RMK AO2A LTG DSNT  E-SE SLP175 T01850072</t>
  </si>
  <si>
    <t>PAFB 150758Z 23012KT 5SM FU VCTS CLR 16/09 A3009 RMK AO2A SLP182  T01590093</t>
  </si>
  <si>
    <t>06/15/2022 00:58 AKDT</t>
  </si>
  <si>
    <t>06/15/2022 01:58 AKDT</t>
  </si>
  <si>
    <t>06/15/2022 02:58 AKDT</t>
  </si>
  <si>
    <t>06/15/2022 03:58 AKDT</t>
  </si>
  <si>
    <t>06/15/2022 04:58 AKDT</t>
  </si>
  <si>
    <t>06/15/2022 05:58 AKDT</t>
  </si>
  <si>
    <t>06/15/2022 06:58 AKDT</t>
  </si>
  <si>
    <t>06/15/2022 07:58 AKDT</t>
  </si>
  <si>
    <t>06/15/2022 08:58 AKDT</t>
  </si>
  <si>
    <t>06/15/2022 09:58 AKDT</t>
  </si>
  <si>
    <t>06/15/2022 10:58 AKDT</t>
  </si>
  <si>
    <t>06/15/2022 11:58 AKDT</t>
  </si>
  <si>
    <t>06/15/2022 12:58 AKDT</t>
  </si>
  <si>
    <t>06/15/2022 13:58 AKDT</t>
  </si>
  <si>
    <t>06/15/2022 14:58 AKDT</t>
  </si>
  <si>
    <t>06/15/2022 15:58 AKDT</t>
  </si>
  <si>
    <t>06/15/2022 16:58 AKDT</t>
  </si>
  <si>
    <t>06/15/2022 17:58 AKDT</t>
  </si>
  <si>
    <t>06/15/2022 18:58 AKDT</t>
  </si>
  <si>
    <t>06/15/2022 19:58 AKDT</t>
  </si>
  <si>
    <t>06/15/2022 20:58 AKDT</t>
  </si>
  <si>
    <t>06/15/2022 21:58 AKDT</t>
  </si>
  <si>
    <t>06/15/2022 22:58 AKDT</t>
  </si>
  <si>
    <t>06/15/2022 23:58 AKDT</t>
  </si>
  <si>
    <t>PAFB 150858Z 15006KT 5SM FU BKN090 14/10 A3013 RMK AO2A SLP196  T01430095 402230088 52023</t>
  </si>
  <si>
    <t>PAFB 150958Z 20006KT 5SM FU SCT100 14/09 A3013 RMK AO2A SLP195  T01400089</t>
  </si>
  <si>
    <t>PAFB 151058Z 12003KT 5SM FU SCT100 12/08 A3015 RMK AO2A SLP202  T01160084</t>
  </si>
  <si>
    <t>PAFB 151158Z 27004KT 5SM FU SCT090 12/09 A3016 RMK AO2A SLP206  T01150086 10195 20112 52011</t>
  </si>
  <si>
    <t>PAFB 151258Z 00000KT 10SM BKN100 10/08 A3017 RMK AO2A SLP210  T00960079</t>
  </si>
  <si>
    <t>PAFB 151358Z 07005KT 10SM BKN100 10/08 A3019 RMK AO2A SLP216  T01010082</t>
  </si>
  <si>
    <t>METAR PAFB 151458Z 06003KT 10SM SCT100 10/08 A3020 RMK AO2A SLP219  T01030083 52013</t>
  </si>
  <si>
    <t>METAR PAFB 151558Z 00000KT 10SM OVC100 11/08 A3021 RMK AO2A SLP223  T01070083</t>
  </si>
  <si>
    <t>METAR PAFB 151658Z AUTO 00000KT 10SM OVC095 12/09 A3021 RMK AO2 SLP223  T01180085</t>
  </si>
  <si>
    <t>METAR PAFB 151758Z AUTO 19003KT 10SM OVC120 13/09 A3022 RMK AO2 SLP226  T01280087 10128 20092 52006</t>
  </si>
  <si>
    <t>PAFB 151858Z 00000KT 10SM BKN120 14/09 A3022 RMK AO2A SLP226  T01420093</t>
  </si>
  <si>
    <t>METAR PAFB 151958Z 25004KT 10SM BKN110 16/08 A3021 RMK AO2A SLP223  T01600084</t>
  </si>
  <si>
    <t>PAFB 152058Z 18003KT 10SM BKN110 18/09 A3020 RMK AO2A SLP219  T01780085 58004</t>
  </si>
  <si>
    <t>PAFB 152158Z 19006KT 10SM BKN100 19/08 A3019 RMK AO2A SLP216  T01870083</t>
  </si>
  <si>
    <t>PAFB 152258Z 21008KT 10SM SCT090 BKN150 20/08 A3018 RMK AO2A  SLP213 T01990082</t>
  </si>
  <si>
    <t>PAFB 152358Z 27003KT 10SM BKN150 20/08 A3017 RMK AO2A SLP209  T02040079 10204 20127 57011</t>
  </si>
  <si>
    <t>PAFB 160058Z 24003KT 10SM SCT150 21/08 A3015 RMK AO2A LTG DSNT  NE SLP202 T02110075</t>
  </si>
  <si>
    <t>PAFB 160158Z 29004KT 10SM FEW150 21/07 A3014 RMK AO2A SLP199  T02140073</t>
  </si>
  <si>
    <t>METAR PAFB 160258Z 16003KT 10SM SCT090 22/07 A3014 RMK AO2A LTG DSNT  E AND NW SLP199 T02180069 56011</t>
  </si>
  <si>
    <t>PAFB 160358Z 05007KT 10SM FEW080 19/06 A3013 RMK AO2A LTG DSNT  SE SLP196 T01910062</t>
  </si>
  <si>
    <t>PAFB 160458Z 34006KT 10SM SCT060 18/08 A3013 RMK AO2A SLP196  T01800084</t>
  </si>
  <si>
    <t>METAR PAFB 160558Z 36008KT 10SM CLR 17/08 A3011 RMK AO2A SLP189 T01730076  10222 20172 57008</t>
  </si>
  <si>
    <t>PAFB 160658Z 00000KT 10SM CLR 17/07 A3011 RMK AO2A SLP189  T01700072</t>
  </si>
  <si>
    <t>PAFB 160758Z 00000KT 10SM CLR 13/08 A3012 RMK AO2A SLP193  T01270082</t>
  </si>
  <si>
    <t>06/16/2022 00:58 AKDT</t>
  </si>
  <si>
    <t>06/16/2022 01:58 AKDT</t>
  </si>
  <si>
    <t>06/16/2022 02:58 AKDT</t>
  </si>
  <si>
    <t>06/16/2022 03:58 AKDT</t>
  </si>
  <si>
    <t>06/16/2022 04:58 AKDT</t>
  </si>
  <si>
    <t>06/16/2022 05:58 AKDT</t>
  </si>
  <si>
    <t>06/16/2022 06:58 AKDT</t>
  </si>
  <si>
    <t>06/16/2022 07:58 AKDT</t>
  </si>
  <si>
    <t>06/16/2022 08:58 AKDT</t>
  </si>
  <si>
    <t>06/16/2022 09:58 AKDT</t>
  </si>
  <si>
    <t>06/16/2022 10:58 AKDT</t>
  </si>
  <si>
    <t>06/16/2022 11:58 AKDT</t>
  </si>
  <si>
    <t>06/16/2022 12:58 AKDT</t>
  </si>
  <si>
    <t>06/16/2022 13:58 AKDT</t>
  </si>
  <si>
    <t>06/16/2022 14:58 AKDT</t>
  </si>
  <si>
    <t>06/16/2022 15:58 AKDT</t>
  </si>
  <si>
    <t>06/16/2022 16:58 AKDT</t>
  </si>
  <si>
    <t>06/16/2022 17:58 AKDT</t>
  </si>
  <si>
    <t>06/16/2022 18:58 AKDT</t>
  </si>
  <si>
    <t>06/16/2022 19:58 AKDT</t>
  </si>
  <si>
    <t>06/16/2022 20:58 AKDT</t>
  </si>
  <si>
    <t>06/16/2022 21:58 AKDT</t>
  </si>
  <si>
    <t>06/16/2022 22:58 AKDT</t>
  </si>
  <si>
    <t>06/16/2022 23:58 AKDT</t>
  </si>
  <si>
    <t>PAFB 160858Z 00000KT 10SM SCT150 11/08 A3012 RMK AO2A SLP193  T01140075 402220092 51002</t>
  </si>
  <si>
    <t>PAFB 160958Z 00000KT 10SM SCT150 11/08 A3010 RMK AO2A SLP186  T01070075</t>
  </si>
  <si>
    <t>PAFB 161058Z 00000KT 10SM SCT150 08/06 A3010 RMK AO2A SLP186  T00840063</t>
  </si>
  <si>
    <t>PAFB 161158Z 07003KT 10SM FEW130 09/07 A3009 RMK AO2A SLP182  T00900065 10175 20079 57009</t>
  </si>
  <si>
    <t>PAFB 161258Z 00000KT 10SM OVC120 10/07 A3009 RMK AO2A SLP182  T01020066</t>
  </si>
  <si>
    <t>METAR PAFB 161358Z 04004KT 10SM SCT080 BKN130 10/07 A3008 RMK AO2A  SLP179 T00990073</t>
  </si>
  <si>
    <t>PAFB 161458Z AUTO 05003KT 10SM BKN100 OVC120 12/08 A3007 RMK AO2 SLP175 T01150078 57007</t>
  </si>
  <si>
    <t>PAFB 161558Z AUTO 13003KT 10SM OVC120 13/08 A3007 RMK AO2 SLP175  T01270083</t>
  </si>
  <si>
    <t>PAFB 161658Z AUTO 00000KT 10SM SCT090 OVC130 14/09 A3006 RMK AO2 SLP172 T01380087</t>
  </si>
  <si>
    <t>PAFB 161758Z AUTO 00000KT 10SM OVC080 14/09 A3005 RMK AO2 SLP169  T01440088 10144 20089 57006</t>
  </si>
  <si>
    <t>PAFB 161858Z AUTO 24007KT 10SM BKN085 OVC100 16/09 A3004 RMK AO2 SLP165 T01570091</t>
  </si>
  <si>
    <t>PAFB 161958Z AUTO 25004KT 10SM FEW095 18/09 A3002 RMK AO2 SLP158  T01770091</t>
  </si>
  <si>
    <t>PAFB 162058Z AUTO 27003KT 10SM SCT130 18/10 A3001 RMK AO2 SLP155  T01840097 57015</t>
  </si>
  <si>
    <t>PAFB 162158Z AUTO 00000KT 10SM FEW095 SCT130 20/08 A2999 RMK AO2 SLP148 T02040080</t>
  </si>
  <si>
    <t>PAFB 162258Z AUTO 00000KT 10SM CLR 21/07 A2997 RMK AO2 SLP142  T02080066</t>
  </si>
  <si>
    <t>PAFB 162358Z 24006KT 10SM FEW300 21/07 A2994 RMK AO2A LTG DSNT  N AND S SLP131 T02090069 10214 20143 57021</t>
  </si>
  <si>
    <t>METAR PAFB 170058Z 17006KT 10SM FEW350 22/07 A2992 RMK AO2A SLP124  T02150073</t>
  </si>
  <si>
    <t>METAR PAFB 170158Z COR 20009KT 10SM VCTS SCT100 BKN170 21/07 A2991 RMK AO2A SLP121 T02130071 COR 0204</t>
  </si>
  <si>
    <t>PAFB 170258Z 24006KT 10SM CLR 22/07 A2989 RMK AO2A LTG DSNT E  SLP114 T02190074 57016</t>
  </si>
  <si>
    <t>PAFB 170358Z 23007KT 10SM CLR 22/08 A2988 RMK AO2A SLP110 T02190075</t>
  </si>
  <si>
    <t>PAFB 170458Z 35011KT 10SM BKN055 BKN070 20/08 A2988 RMK AO2A  SLP111 T02010076</t>
  </si>
  <si>
    <t>PAFB 170558Z AUTO 05003KT 10SM CLR 19/08 A2988 RMK AO2 SLP111  T01900083 10221 20189 55005</t>
  </si>
  <si>
    <t>METAR PAFB 170658Z AUTO 06005KT 10SM CLR 18/08 A2987 RMK AO2 SLP107  T01780081</t>
  </si>
  <si>
    <t>PAFB 170758Z AUTO 00000KT 10SM CLR 15/09 A2987 RMK AO2 SLP107  T01480087</t>
  </si>
  <si>
    <t>Table 28. Hourly observation for Fort Wainwright AAF, June 16, 2022</t>
  </si>
  <si>
    <t>06/18/2022 00:58 AKDT</t>
  </si>
  <si>
    <t>06/18/2022 01:58 AKDT</t>
  </si>
  <si>
    <t>06/18/2022 02:58 AKDT</t>
  </si>
  <si>
    <t>06/18/2022 03:58 AKDT</t>
  </si>
  <si>
    <t>06/18/2022 04:58 AKDT</t>
  </si>
  <si>
    <t>06/18/2022 05:58 AKDT</t>
  </si>
  <si>
    <t>06/18/2022 06:58 AKDT</t>
  </si>
  <si>
    <t>06/18/2022 07:58 AKDT</t>
  </si>
  <si>
    <t>06/18/2022 08:58 AKDT</t>
  </si>
  <si>
    <t>06/18/2022 09:58 AKDT</t>
  </si>
  <si>
    <t>06/18/2022 10:58 AKDT</t>
  </si>
  <si>
    <t>06/18/2022 11:58 AKDT</t>
  </si>
  <si>
    <t>06/18/2022 12:58 AKDT</t>
  </si>
  <si>
    <t>06/18/2022 13:58 AKDT</t>
  </si>
  <si>
    <t>06/18/2022 14:58 AKDT</t>
  </si>
  <si>
    <t>06/18/2022 15:58 AKDT</t>
  </si>
  <si>
    <t>06/18/2022 16:58 AKDT</t>
  </si>
  <si>
    <t>06/18/2022 17:58 AKDT</t>
  </si>
  <si>
    <t>06/18/2022 18:58 AKDT</t>
  </si>
  <si>
    <t>06/18/2022 19:58 AKDT</t>
  </si>
  <si>
    <t>06/18/2022 20:58 AKDT</t>
  </si>
  <si>
    <t>06/18/2022 21:58 AKDT</t>
  </si>
  <si>
    <t>06/18/2022 22:58 AKDT</t>
  </si>
  <si>
    <t>06/18/2022 23:58 AKDT</t>
  </si>
  <si>
    <t>PAFB 180858Z AUTO 13004KT 10SM CLR 15/08 A2970 RMK AO2 SLP049  T01510077 402490094 52011</t>
  </si>
  <si>
    <t>PAFB 180958Z AUTO 16005KT 10SM CLR 13/08 A2970 RMK AO2 SLP049  T01320078</t>
  </si>
  <si>
    <t>PAFB 181058Z AUTO 06003KT 10SM BKN095 11/07 A2971 RMK AO2 SLP053  T01130070</t>
  </si>
  <si>
    <t>PAFB 181158Z AUTO 00000KT 10SM BKN150 OVC170 11/07 A2971 RMK AO2 SLP053 T01110074 10208 20106 52005</t>
  </si>
  <si>
    <t>PAFB 181258Z AUTO 11005KT 10SM FEW170 10/07 A2973 RMK AO2 SLP060  T01010071</t>
  </si>
  <si>
    <t>PAFB 181358Z AUTO 05003KT 10SM CLR 12/08 A2972 RMK AO2 SLP056  T01150078</t>
  </si>
  <si>
    <t>PAFB 181458Z AUTO 00000KT 10SM CLR 13/08 A2972 RMK AO2 SLP056  T01290083 50003</t>
  </si>
  <si>
    <t>PAFB 181558Z AUTO 23003KT 10SM CLR 15/08 A2972 RMK AO2 SLP056  T01480081</t>
  </si>
  <si>
    <t>METAR PAFB 181658Z AUTO 00000KT 10SM CLR 16/08 A2971 RMK AO2 SLP052  T01610081</t>
  </si>
  <si>
    <t>PAFB 181758Z AUTO 20005KT 10SM CLR 18/08 A2971 RMK AO2 SLP052  T01790081 10179 20097 57005</t>
  </si>
  <si>
    <t>METAR PAFB 181858Z AUTO 24007KT 10SM CLR 19/08 A2970 RMK AO2 SLP049  T01850080</t>
  </si>
  <si>
    <t>PAFB 181958Z AUTO 22003KT 10SM CLR 20/09 A2969 RMK AO2 SLP046  T01960086</t>
  </si>
  <si>
    <t>PAFB 182058Z AUTO 23009KT 10SM CLR 21/08 A2968 RMK AO2 SLP042  T02050077 57009</t>
  </si>
  <si>
    <t>PAFB 182158Z AUTO 26010KT 10SM CLR 21/08 A2968 RMK AO2 LTG DSNT  N AND E SLP042 T02140075</t>
  </si>
  <si>
    <t>PAFB 182258Z AUTO 23013KT 10SM SCT055 22/06 A2968 RMK AO2 LTG  DSNT N SLP043 T02180063</t>
  </si>
  <si>
    <t>PAFB 182358Z AUTO 23011G18KT 10SM CLR 23/05 A2967 RMK AO2 LTG  DSNT N SLP039 T02260050 10227 20176 56003</t>
  </si>
  <si>
    <t>PAFB 190058Z AUTO 25009KT 10SM CLR 22/06 A2967 RMK AO2 SLP040  T02200056</t>
  </si>
  <si>
    <t>PAFB 190158Z AUTO 26011KT 10SM FEW060 SCT130 22/06 A2967 RMK AO2 SLP039 T02160064</t>
  </si>
  <si>
    <t>PAFB 190258Z AUTO 36004KT 10SM FEW045 SCT075 SCT090 19/08  A2968 RMK AO2 RAB26E50 SLP043 P0000 60000 T01880080 53003</t>
  </si>
  <si>
    <t>PAFB 190358Z AUTO 02010KT 10SM FEW065 19/10 A2969 RMK AO2 SLP046  T01850096</t>
  </si>
  <si>
    <t>PAFB 190458Z AUTO 00000KT 8SM FEW060 18/10 A2970 RMK AO2 LTG  DSNT N SLP049 T01770095</t>
  </si>
  <si>
    <t>PAFB 190558Z AUTO 05003KT 10SM FEW065 17/09 A2971 RMK AO2 SLP053  60000 T01670092 10229 20167 52011</t>
  </si>
  <si>
    <t>PAFB 190658Z AUTO 09003KT 9SM FEW075 BKN160 17/10 A2972 RMK AO2  SLP056 T01680100</t>
  </si>
  <si>
    <t>PAFB 190758Z AUTO 06005KT 10SM SCT080 BKN100 OVC150 15/10  A2974 RMK AO2 SLP063 T01500097</t>
  </si>
  <si>
    <t>Table 28. Hourly observation for Fort Wainwright AAF, June 18, 2022</t>
  </si>
  <si>
    <t>06/22/2022 00:58 AKDT</t>
  </si>
  <si>
    <t>06/22/2022 01:58 AKDT</t>
  </si>
  <si>
    <t>06/22/2022 02:58 AKDT</t>
  </si>
  <si>
    <t>06/22/2022 03:58 AKDT</t>
  </si>
  <si>
    <t>06/22/2022 04:58 AKDT</t>
  </si>
  <si>
    <t>06/22/2022 05:58 AKDT</t>
  </si>
  <si>
    <t>06/22/2022 06:58 AKDT</t>
  </si>
  <si>
    <t>06/22/2022 07:58 AKDT</t>
  </si>
  <si>
    <t>06/22/2022 08:58 AKDT</t>
  </si>
  <si>
    <t>06/22/2022 09:58 AKDT</t>
  </si>
  <si>
    <t>06/22/2022 10:58 AKDT</t>
  </si>
  <si>
    <t>06/22/2022 11:58 AKDT</t>
  </si>
  <si>
    <t>06/22/2022 12:58 AKDT</t>
  </si>
  <si>
    <t>06/22/2022 13:58 AKDT</t>
  </si>
  <si>
    <t>06/22/2022 14:58 AKDT</t>
  </si>
  <si>
    <t>06/22/2022 15:58 AKDT</t>
  </si>
  <si>
    <t>06/22/2022 16:58 AKDT</t>
  </si>
  <si>
    <t>06/22/2022 17:58 AKDT</t>
  </si>
  <si>
    <t>06/22/2022 18:58 AKDT</t>
  </si>
  <si>
    <t>06/22/2022 19:58 AKDT</t>
  </si>
  <si>
    <t>06/22/2022 20:58 AKDT</t>
  </si>
  <si>
    <t>06/22/2022 21:58 AKDT</t>
  </si>
  <si>
    <t>06/22/2022 22:58 AKDT</t>
  </si>
  <si>
    <t>06/22/2022 23:58 AKDT</t>
  </si>
  <si>
    <t>PAFB 220858Z 19006KT 10SM FEW080 SCT130 16/10 A3019 RMK AO2A  SLP215 T01610102 402620086 52017</t>
  </si>
  <si>
    <t>PAFB 220958Z 10005KT 10SM FEW080 SCT120 12/10 A3020 RMK AO2A  SLP219 T01240095</t>
  </si>
  <si>
    <t>PAFB 221058Z 07005KT 9SM FEW080 SCT100 11/10 A3022 RMK AO2A SLP226  T01090095</t>
  </si>
  <si>
    <t>PAFB 221158Z AUTO 08005KT 9SM SCT090 BKN130 11/10 A3023 RMK AO2  SLP229 T01080099 10214 20107 52016</t>
  </si>
  <si>
    <t>PAFB 221258Z AUTO 07004KT 9SM BKN090 OVC120 11/10 A3025 RMK AO2  SLP236 T01090100</t>
  </si>
  <si>
    <t>PAFB 221358Z AUTO 06005KT 9SM FEW120 11/10 A3025 RMK AO2 SLP237  T01090097</t>
  </si>
  <si>
    <t>PAFB 221458Z 07004KT 10SM SCT100 BKN200 13/10 A3026 RMK AO2A  SLP239 T01270103 51008</t>
  </si>
  <si>
    <t>PAFB 221558Z 10004KT 10SM FEW120 OVC170 15/10 A3026 RMK AO2A  SLP239 T01490103</t>
  </si>
  <si>
    <t>PAFB 221658Z AUTO 00000KT 10SM OVC120 16/10 A3027 RMK AO2 SLP242  T01560100</t>
  </si>
  <si>
    <t>PAFB 221758Z AUTO 00000KT 9SM BKN140 16/11 A3027 RMK AO2 SLP242  T01630106 10164 20109 52005</t>
  </si>
  <si>
    <t>PAFB 221858Z 10003KT 10SM SCT100 18/11 A3028 RMK AO2A SLP246  T01800112</t>
  </si>
  <si>
    <t>PAFB 221958Z 13004KT 9SM SCT100 20/10 A3027 RMK AO2A SLP242  T01950102</t>
  </si>
  <si>
    <t>PAFB 222058Z 00000KT 9SM FU SCT100 21/09 A3026 RMK AO2A SLP239  T02100085 58005</t>
  </si>
  <si>
    <t>PAFB 222158Z 32007KT 9SM FU SCT100 23/04 A3024 RMK AO2A SLP232  T02330044</t>
  </si>
  <si>
    <t>PAFB 222258Z 25004KT 10SM FU FEW090 24/05 A3023 RMK AO2A SLP229  T02350045</t>
  </si>
  <si>
    <t>METAR PAFB 222358Z 22009KT 10SM CLR 25/06 A3022 RMK AO2A SLP226 T02460056  10247 20162 57012</t>
  </si>
  <si>
    <t>PAFB 230058Z 00000KT 10SM CLR 24/05 A3021 RMK AO2A SLP222  T02440051</t>
  </si>
  <si>
    <t>PAFB 230158Z 22005KT 10SM SCT080 BKN180 25/05 A3019 RMK AO2A  SLP215 T02490047</t>
  </si>
  <si>
    <t>PAFB 230258Z 22007KT 10SM OVC080 24/05 A3019 RMK AO2A SLP215  T02430050 57011</t>
  </si>
  <si>
    <t>METAR PAFB 230358Z 35008KT 8SM FEW080 24/06 A3019 RMK AO2A SLP215 T02390064</t>
  </si>
  <si>
    <t>PAFB 230458Z 34004KT 6SM FU BKN180 23/04 A3020 RMK AO2A SLP219  T02250040</t>
  </si>
  <si>
    <t>PAFB 230558Z 31003KT 3SM FU SCT180 22/04 A3021 RMK AO2A VIS N-E  1 1/2 SLP222 T02150036 10253 20215 53005</t>
  </si>
  <si>
    <t>METAR PAFB 230658Z 34004KT 3SM FU FEW180 21/03 A3021 RMK AO2A VIS N-E  1 1/2 SLP222 T02070033</t>
  </si>
  <si>
    <t>METAR PAFB 230758Z 00000KT 4SM FU SCT180 18/06 A3022 RMK AO2A SLP225  T01820058</t>
  </si>
  <si>
    <t>Table 32. Hourly observation for Fort Wainwright AAF, June 22, 2022</t>
  </si>
  <si>
    <t>06/23/2022 00:58 AKDT</t>
  </si>
  <si>
    <t>06/23/2022 01:58 AKDT</t>
  </si>
  <si>
    <t>06/23/2022 02:58 AKDT</t>
  </si>
  <si>
    <t>06/23/2022 03:58 AKDT</t>
  </si>
  <si>
    <t>06/23/2022 04:58 AKDT</t>
  </si>
  <si>
    <t>06/23/2022 05:58 AKDT</t>
  </si>
  <si>
    <t>06/23/2022 06:58 AKDT</t>
  </si>
  <si>
    <t>06/23/2022 07:58 AKDT</t>
  </si>
  <si>
    <t>06/23/2022 08:58 AKDT</t>
  </si>
  <si>
    <t>06/23/2022 09:58 AKDT</t>
  </si>
  <si>
    <t>06/23/2022 10:58 AKDT</t>
  </si>
  <si>
    <t>06/23/2022 11:58 AKDT</t>
  </si>
  <si>
    <t>06/23/2022 12:58 AKDT</t>
  </si>
  <si>
    <t>06/23/2022 13:58 AKDT</t>
  </si>
  <si>
    <t>06/23/2022 14:58 AKDT</t>
  </si>
  <si>
    <t>06/23/2022 15:58 AKDT</t>
  </si>
  <si>
    <t>06/23/2022 16:58 AKDT</t>
  </si>
  <si>
    <t>06/23/2022 17:58 AKDT</t>
  </si>
  <si>
    <t>06/23/2022 18:58 AKDT</t>
  </si>
  <si>
    <t>06/23/2022 19:58 AKDT</t>
  </si>
  <si>
    <t>06/23/2022 20:58 AKDT</t>
  </si>
  <si>
    <t>06/23/2022 21:58 AKDT</t>
  </si>
  <si>
    <t>06/23/2022 22:58 AKDT</t>
  </si>
  <si>
    <t>06/23/2022 23:58 AKDT</t>
  </si>
  <si>
    <t>PAFB 230858Z 25008KT 4SM FU BKN080 17/07 A3023 RMK AO2A SLP228  T01700069 402530107 53009</t>
  </si>
  <si>
    <t>METAR PAFB 230958Z 27005KT 3SM FU FEW110 SCT190 17/08 A3025 RMK AO2A  SLP235 T01660077</t>
  </si>
  <si>
    <t>PAFB 231058Z 28004KT 3SM FU BKN130 16/07 A3025 RMK AO2A SLP235  T01580074</t>
  </si>
  <si>
    <t>METAR PAFB 231158Z 30010KT 3SM -RA FU FEW034 BKN060 BKN080 16/08 A3025 RMK AO2A RAB49 SLP235 P0000 60000 T01610080 10215 20139 50005</t>
  </si>
  <si>
    <t>PAFB 231258Z 29008KT 4SM -RA FU FEW024 BKN055 OVC070 16/09  A3027 RMK AO2A RAB19 SLP242 P0000 T01570091</t>
  </si>
  <si>
    <t>PAFB 231358Z 22004KT 6SM FU SCT060 BKN080 14/11 A3028 RMK AO2A  RAE47 SLP245 P0002</t>
  </si>
  <si>
    <t>PAFB 231458Z 09004KT 10SM SCT075 SCT140 13/12 A3029 RMK AO2A  SLP249 60002 T01330119 52013</t>
  </si>
  <si>
    <t>PAFB 231558Z 07006KT 8SM OVC075 12/12 A3031 RMK AO2A SLP256 T01240115</t>
  </si>
  <si>
    <t>PAFB 231658Z 07004KT 10SM FEW070 BKN085 OVC110 13/13 A3031 RMK AO2A SLP256 T01340125</t>
  </si>
  <si>
    <t>PAFB 231758Z 00000KT 9SM FU SCT090 OVC100 15/11 A3032 RMK AO2A  SLP259 60000 T01480107 10160 20122 52010</t>
  </si>
  <si>
    <t>PAFB 231858Z 00000KT 9SM FU BKN085 16/10 A3032 RMK AO2A SLP260  T01550104</t>
  </si>
  <si>
    <t>PAFB 231958Z 20007KT 9SM FU BKN085 17/08 A3032 RMK AO2A SLP260  T01700082</t>
  </si>
  <si>
    <t>PAFB 232058Z 22011KT 9SM FU BKN075 17/08 A3031 RMK AO2A SLP256  T01730079 58001</t>
  </si>
  <si>
    <t>PAFB 232158Z 25011KT 8SM FU BKN075 18/07 A3031 RMK AO2A SLP256  T01800065</t>
  </si>
  <si>
    <t>PAFB 232258Z 23008KT 9SM FU BKN080 BKN095 19/07 A3030 RMK AO2A  SLP253 T01850067</t>
  </si>
  <si>
    <t>PAFB 232358Z 25008KT 9SM FU BKN050 BKN090 19/07 A3029 RMK AO2A  SLP249 T01940069 10195 20146 57008</t>
  </si>
  <si>
    <t>PAFB 240058Z 26011KT 10SM SCT050 20/06 A3029 RMK AO2A LTG DSNT E  SLP249 T02000061</t>
  </si>
  <si>
    <t>PAFB 240158Z 24010KT 10SM BKN055 20/05 A3029 RMK AO2A LTG DSNT SE  SLP250 T02020054</t>
  </si>
  <si>
    <t>PAFB 240258Z 27009KT 10SM BKN060 19/05 A3028 RMK AO2A SLP247  T01940052 58002</t>
  </si>
  <si>
    <t>PAFB 240358Z 24011KT 10SM CLR 20/05 A3028 RMK AO2A LTG DSNT SE  SLP247 T01960052</t>
  </si>
  <si>
    <t>PAFB 240458Z 23008KT 10SM CLR 19/06 A3029 RMK AO2A LTG DSNT N  SLP250 T01890056</t>
  </si>
  <si>
    <t>PAFB 240558Z 26005KT 9SM CLR 19/06 A3030 RMK AO2A SLP253 T01850058  10205 20185 53004</t>
  </si>
  <si>
    <t>METAR PAFB 240658Z AUTO 00000KT 10SM CLR 17/08 A3031 RMK AO2 SLP257  T01680078</t>
  </si>
  <si>
    <t>PAFB 240758Z AUTO 00000KT 10SM CLR 12/09 A3031 RMK AO2 SLP257  T01240087</t>
  </si>
  <si>
    <t>Table 34. Hourly observation for Fort Wainwright AAF, June 23, 2022</t>
  </si>
  <si>
    <t>06/24/2022 00:58 AKDT</t>
  </si>
  <si>
    <t>06/24/2022 01:58 AKDT</t>
  </si>
  <si>
    <t>06/24/2022 02:58 AKDT</t>
  </si>
  <si>
    <t>06/24/2022 03:58 AKDT</t>
  </si>
  <si>
    <t>06/24/2022 04:58 AKDT</t>
  </si>
  <si>
    <t>06/24/2022 05:58 AKDT</t>
  </si>
  <si>
    <t>06/24/2022 06:58 AKDT</t>
  </si>
  <si>
    <t>06/24/2022 07:58 AKDT</t>
  </si>
  <si>
    <t>06/24/2022 08:58 AKDT</t>
  </si>
  <si>
    <t>06/24/2022 09:58 AKDT</t>
  </si>
  <si>
    <t>06/24/2022 10:58 AKDT</t>
  </si>
  <si>
    <t>06/24/2022 11:58 AKDT</t>
  </si>
  <si>
    <t>06/24/2022 12:58 AKDT</t>
  </si>
  <si>
    <t>06/24/2022 13:58 AKDT</t>
  </si>
  <si>
    <t>06/24/2022 14:58 AKDT</t>
  </si>
  <si>
    <t>06/24/2022 15:58 AKDT</t>
  </si>
  <si>
    <t>06/24/2022 16:58 AKDT</t>
  </si>
  <si>
    <t>06/24/2022 17:58 AKDT</t>
  </si>
  <si>
    <t>06/24/2022 18:58 AKDT</t>
  </si>
  <si>
    <t>06/24/2022 19:58 AKDT</t>
  </si>
  <si>
    <t>06/24/2022 20:58 AKDT</t>
  </si>
  <si>
    <t>06/24/2022 21:58 AKDT</t>
  </si>
  <si>
    <t>06/24/2022 22:58 AKDT</t>
  </si>
  <si>
    <t>06/24/2022 23:58 AKDT</t>
  </si>
  <si>
    <t>PAFB 240858Z AUTO 00000KT 9SM CLR 10/08 A3032 RMK AO2 SLP261  T01030079 402050103 52008</t>
  </si>
  <si>
    <t>PAFB 240958Z AUTO 00000KT 9SM CLR 09/07 A3032 RMK AO2 SLP261  T00890067</t>
  </si>
  <si>
    <t>PAFB 241058Z AUTO 09003KT 8SM CLR 09/07 A3033 RMK AO2 SLP264  T00910072</t>
  </si>
  <si>
    <t>PAFB 241158Z 07005KT 8SM SCT100 BKN200 09/07 A3034 RMK AO2A SLP267  T00910073 10184 20082 52006</t>
  </si>
  <si>
    <t>METAR PAFB 241258Z 07006KT 9SM SCT100 BKN200 09/07 A3034 RMK AO2A SLP267  T00900071</t>
  </si>
  <si>
    <t>PAFB 241358Z 06004KT 10SM SCT100 BKN200 09/07 A3035 RMK AO2A  SLP271 T00880071</t>
  </si>
  <si>
    <t>METAR PAFB 241458Z 06003KT 10SM FEW150 SCT200 09/07 A3036 RMK AO2A  SLP274 T00930073 52006</t>
  </si>
  <si>
    <t>PAFB 241558Z 08004KT 10SM FEW150 SCT200 12/08 A3035 RMK AO2A  SLP270 T01210080</t>
  </si>
  <si>
    <t>PAFB 241658Z 00000KT 10SM FEW100 SCT180 14/08 A3035 RMK AO2A  SLP270 T01400075</t>
  </si>
  <si>
    <t>PAFB 241758Z AUTO 00000KT 9SM FEW180 15/08 A3035 RMK AO2 SLP270  T01500079 10150 20087 57002</t>
  </si>
  <si>
    <t>PAFB 241858Z AUTO 00000KT 9SM CLR 18/09 A3034 RMK AO2 SLP267  T01770087</t>
  </si>
  <si>
    <t>PAFB 241958Z 00000KT 9SM FU SCT170 19/09 A3033 RMK AO2A SLP264  T01910087</t>
  </si>
  <si>
    <t>PAFB 242058Z 28003KT 9SM FU SCT200 20/06 A3032 RMK AO2A SLP260  T02020064 57011</t>
  </si>
  <si>
    <t>PAFB 242158Z 21006KT 9SM FU SCT200 21/06 A3031 RMK AO2A SLP257  T02110061</t>
  </si>
  <si>
    <t>PAFB 242258Z 20004KT 9SM FU SCT100 SCT200 22/05 A3029 RMK AO2A  SLP250 T02180054</t>
  </si>
  <si>
    <t>METAR PAFB 242358Z 22006KT 10SM CLR 23/05 A3027 RMK AO2A SLP243 T02290054  10229 20153 57015</t>
  </si>
  <si>
    <t>PAFB 250058Z AUTO 22004KT 10SM CLR 23/06 A3026 RMK AO2 SLP240  T02280057</t>
  </si>
  <si>
    <t>PAFB 250158Z AUTO 00000KT 10SM CLR 23/06 A3024 RMK AO2 SLP233  T02320061</t>
  </si>
  <si>
    <t>PAFB 250258Z AUTO 00000KT 10SM BKN140 23/05 A3024 RMK AO2 SLP233  T02290054 57012</t>
  </si>
  <si>
    <t>PAFB 250358Z AUTO 17003KT 10SM CLR 24/05 A3023 RMK AO2 SLP229  T02350047</t>
  </si>
  <si>
    <t>PAFB 250458Z AUTO 18003KT 10SM CLR 23/06 A3023 RMK AO2 SLP229  T02280060</t>
  </si>
  <si>
    <t>PAFB 250558Z AUTO 33003KT 10SM CLR 22/08 A3023 RMK AO2 SLP229  T02170077 10237 20217 55001</t>
  </si>
  <si>
    <t>PAFB 250658Z AUTO 00000KT 6SM HZ CLR 19/10 A3024 RMK AO2 SLP232  T01920097</t>
  </si>
  <si>
    <t>PAFB 250758Z AUTO 05003KT 5SM HZ CLR 16/10 A3024 RMK AO2 SLP232  T01640101</t>
  </si>
  <si>
    <t>Table 36. Hourly observation for Fort Wainwright AAF, June 24, 2022</t>
  </si>
  <si>
    <t>06/25/2022 00:58 AKDT</t>
  </si>
  <si>
    <t>06/25/2022 01:58 AKDT</t>
  </si>
  <si>
    <t>06/25/2022 02:58 AKDT</t>
  </si>
  <si>
    <t>06/25/2022 03:58 AKDT</t>
  </si>
  <si>
    <t>06/25/2022 04:58 AKDT</t>
  </si>
  <si>
    <t>06/25/2022 05:58 AKDT</t>
  </si>
  <si>
    <t>06/25/2022 06:58 AKDT</t>
  </si>
  <si>
    <t>06/25/2022 07:58 AKDT</t>
  </si>
  <si>
    <t>06/25/2022 08:58 AKDT</t>
  </si>
  <si>
    <t>06/25/2022 09:58 AKDT</t>
  </si>
  <si>
    <t>06/25/2022 10:58 AKDT</t>
  </si>
  <si>
    <t>06/25/2022 11:58 AKDT</t>
  </si>
  <si>
    <t>06/25/2022 12:58 AKDT</t>
  </si>
  <si>
    <t>06/25/2022 13:58 AKDT</t>
  </si>
  <si>
    <t>06/25/2022 14:58 AKDT</t>
  </si>
  <si>
    <t>06/25/2022 15:58 AKDT</t>
  </si>
  <si>
    <t>06/25/2022 16:58 AKDT</t>
  </si>
  <si>
    <t>06/25/2022 17:58 AKDT</t>
  </si>
  <si>
    <t>06/25/2022 18:58 AKDT</t>
  </si>
  <si>
    <t>06/25/2022 19:58 AKDT</t>
  </si>
  <si>
    <t>06/25/2022 20:58 AKDT</t>
  </si>
  <si>
    <t>06/25/2022 21:58 AKDT</t>
  </si>
  <si>
    <t>06/25/2022 22:58 AKDT</t>
  </si>
  <si>
    <t>06/25/2022 23:58 AKDT</t>
  </si>
  <si>
    <t>PAFB 250858Z AUTO 00000KT 9SM FEW006 14/10 A3025 RMK AO2 SLP236  T01410095 402370082 51004</t>
  </si>
  <si>
    <t>PAFB 250958Z AUTO 00000KT 4SM HZ OVC011 14/09 A3025 RMK AO2 SLP236  T01390085</t>
  </si>
  <si>
    <t>PAFB 251058Z AUTO 11003KT 3SM HZ CLR 11/08 A3026 RMK AO2 SLP239  T01120077</t>
  </si>
  <si>
    <t>PAFB 251158Z AUTO 06003KT 3SM HZ CLR 10/08 A3027 RMK AO2 SLP243  T01030076 10213 20103 52007</t>
  </si>
  <si>
    <t>PAFB 251258Z AUTO 08003KT 3SM HZ CLR 10/07 A3028 RMK AO2 SLP246  T00980069</t>
  </si>
  <si>
    <t>PAFB 251358Z AUTO 06004KT 4SM HZ CLR 10/07 A3028 RMK AO2 SLP246  T01040073</t>
  </si>
  <si>
    <t>PAFB 251458Z AUTO 07005KT 10SM CLR 12/08 A3028 RMK AO2 SLP246  T01150076 51006</t>
  </si>
  <si>
    <t>PAFB 251558Z AUTO 06004KT 10SM CLR 13/08 A3029 RMK AO2 SLP249  T01290078</t>
  </si>
  <si>
    <t>PAFB 251658Z AUTO 06003KT 10SM CLR 15/09 A3028 RMK AO2 SLP246  T01500085</t>
  </si>
  <si>
    <t>PAFB 251758Z AUTO 09003KT 10SM CLR 17/09 A3028 RMK AO2 SLP246  T01720088 10172 20096 58001</t>
  </si>
  <si>
    <t>PAFB 251858Z AUTO 07004KT 10SM CLR 20/08 A3027 RMK AO2 SLP242  T01980078</t>
  </si>
  <si>
    <t>PAFB 251958Z AUTO 12004KT 10SM CLR 21/09 A3026 RMK AO2 SLP239  T02100086</t>
  </si>
  <si>
    <t>PAFB 252058Z AUTO 00000KT 10SM CLR 23/07 A3025 RMK AO2 SLP235  T02300071 57011</t>
  </si>
  <si>
    <t>PAFB 252158Z AUTO 00000KT 10SM CLR 24/06 A3023 RMK AO2 SLP228  T02440063</t>
  </si>
  <si>
    <t>PAFB 252258Z AUTO 25003KT 10SM FEW360 25/07 A3021 RMK AO2 LTG  DSNT S SLP222 T02470066</t>
  </si>
  <si>
    <t>PAFB 252358Z AUTO 00000KT 10SM CLR 26/07 A3020 RMK AO2 SLP219  T02570068 10257 20176 57017</t>
  </si>
  <si>
    <t>PAFB 260058Z AUTO 00000KT 10SM CLR 26/06 A3018 RMK AO2 SLP212  T02590060</t>
  </si>
  <si>
    <t>PAFB 260158Z AUTO 20004KT 10SM CLR 26/06 A3017 RMK AO2 SLP208  T02600058</t>
  </si>
  <si>
    <t>PAFB 260258Z AUTO 00000KT 10SM CLR 26/06 A3016 RMK AO2 SLP205  T02610055 57013</t>
  </si>
  <si>
    <t>PAFB 260358Z AUTO 00000KT 10SM CLR 26/05 A3015 RMK AO2 SLP201  T02600050</t>
  </si>
  <si>
    <t>PAFB 260458Z AUTO 00000KT 10SM CLR 24/08 A3014 RMK AO2 SLP198  T02440082</t>
  </si>
  <si>
    <t>PAFB 260558Z AUTO 00000KT 9SM CLR 23/10 A3014 RMK AO2 SLP198  T02340103 10266 20233 56007</t>
  </si>
  <si>
    <t>PAFB 260658Z AUTO 00000KT 10SM CLR 20/12 A3014 RMK AO2 SLP198  T02040119</t>
  </si>
  <si>
    <t>PAFB 260758Z AUTO 00000KT 9SM CLR 18/12 A3013 RMK AO2 SLP194  T01780120</t>
  </si>
  <si>
    <t>06/26/2022 00:58 AKDT</t>
  </si>
  <si>
    <t>06/26/2022 01:58 AKDT</t>
  </si>
  <si>
    <t>06/26/2022 02:58 AKDT</t>
  </si>
  <si>
    <t>06/26/2022 03:58 AKDT</t>
  </si>
  <si>
    <t>06/26/2022 04:58 AKDT</t>
  </si>
  <si>
    <t>06/26/2022 05:58 AKDT</t>
  </si>
  <si>
    <t>06/26/2022 06:58 AKDT</t>
  </si>
  <si>
    <t>06/26/2022 07:58 AKDT</t>
  </si>
  <si>
    <t>06/26/2022 08:58 AKDT</t>
  </si>
  <si>
    <t>06/26/2022 09:58 AKDT</t>
  </si>
  <si>
    <t>06/26/2022 10:58 AKDT</t>
  </si>
  <si>
    <t>06/26/2022 11:58 AKDT</t>
  </si>
  <si>
    <t>06/26/2022 12:58 AKDT</t>
  </si>
  <si>
    <t>06/26/2022 13:58 AKDT</t>
  </si>
  <si>
    <t>06/26/2022 14:58 AKDT</t>
  </si>
  <si>
    <t>06/26/2022 15:58 AKDT</t>
  </si>
  <si>
    <t>06/26/2022 16:58 AKDT</t>
  </si>
  <si>
    <t>06/26/2022 17:58 AKDT</t>
  </si>
  <si>
    <t>06/26/2022 18:58 AKDT</t>
  </si>
  <si>
    <t>06/26/2022 19:58 AKDT</t>
  </si>
  <si>
    <t>06/26/2022 20:58 AKDT</t>
  </si>
  <si>
    <t>06/26/2022 21:58 AKDT</t>
  </si>
  <si>
    <t>06/26/2022 22:58 AKDT</t>
  </si>
  <si>
    <t>06/26/2022 23:58 AKDT</t>
  </si>
  <si>
    <t>PAFB 260858Z AUTO 06003KT 9SM CLR 15/10 A3014 RMK AO2 SLP198  T01490098 402660096 53002</t>
  </si>
  <si>
    <t>METAR PAFB 260958Z AUTO 00000KT 9SM CLR 14/09 A3015 RMK AO2 SLP201  T01420094</t>
  </si>
  <si>
    <t>PAFB 261058Z AUTO 07003KT 10SM CLR 12/09 A3016 RMK AO2 SLP205  T01150085</t>
  </si>
  <si>
    <t>PAFB 261158Z AUTO 00000KT 9SM FEW220 12/08 A3017 RMK AO2 SLP208  T01190084 10233 20114 52010</t>
  </si>
  <si>
    <t>PAFB 261258Z AUTO 00000KT 10SM CLR 12/08 A3018 RMK AO2 SLP212  T01170082</t>
  </si>
  <si>
    <t>METAR PAFB 261358Z AUTO 09006KT 10SM CLR 12/08 A3018 RMK AO2 SLP212  T01190083</t>
  </si>
  <si>
    <t>PAFB 261458Z AUTO 07004KT 10SM CLR 14/09 A3018 RMK AO2 SLP211  T01410085 50004</t>
  </si>
  <si>
    <t>PAFB 261558Z AUTO 08005KT 10SM CLR 16/09 A3018 RMK AO2 SLP211  T01570091</t>
  </si>
  <si>
    <t>PAFB 261658Z AUTO 09004KT 10SM CLR 19/09 A3019 RMK AO2 SLP214  T01850093</t>
  </si>
  <si>
    <t>PAFB 261758Z AUTO 12003KT 10SM CLR 20/09 A3018 RMK AO2 SLP211  T01970094 10197 20112 53000</t>
  </si>
  <si>
    <t>PAFB 261858Z AUTO 24003KT 10SM CLR 22/08 A3018 RMK AO2 SLP211  T02150083</t>
  </si>
  <si>
    <t>PAFB 261958Z AUTO 24006KT 10SM CLR 24/07 A3017 RMK AO2 SLP208  T02360069</t>
  </si>
  <si>
    <t>PAFB 262058Z AUTO 23009KT 9SM SCT220 25/03 A3017 RMK AO2 SLP208  T02500032 58005</t>
  </si>
  <si>
    <t>PAFB 262158Z AUTO 21008KT 10SM SCT210 25/05 A3016 RMK AO2 SLP205  T02510051</t>
  </si>
  <si>
    <t>PAFB 262258Z AUTO 23006KT 10SM FEW200 25/05 A3015 RMK AO2 SLP202  T02520054</t>
  </si>
  <si>
    <t>PAFB 262358Z AUTO 25009KT 10SM CLR 26/06 A3014 RMK AO2 SLP198  T02580062 10264 20199 57007</t>
  </si>
  <si>
    <t>PAFB 270058Z AUTO 22009KT 9SM FEW200 26/07 A3013 RMK AO2 SLP195  T02550066</t>
  </si>
  <si>
    <t>PAFB 270158Z AUTO 29005KT 7SM CLR 26/08 A3013 RMK AO2 SLP195  T02590076</t>
  </si>
  <si>
    <t>PAFB 270258Z AUTO 28003KT 10SM CLR 27/06 A3011 RMK AO2 SLP188  T02650058 57010</t>
  </si>
  <si>
    <t>PAFB 270358Z AUTO 00000KT 10SM CLR 26/07 A3010 RMK AO2 SLP184  T02610070</t>
  </si>
  <si>
    <t>METAR PAFB 270458Z AUTO 34004KT 9SM CLR 25/08 A3010 RMK AO2 SLP184  T02530075</t>
  </si>
  <si>
    <t>METAR PAFB 270558Z AUTO 00000KT 7SM CLR 25/09 A3011 RMK AO2 SLP187  T02450089 10270 20245 55000</t>
  </si>
  <si>
    <t>METAR PAFB 270658Z AUTO 00000KT 7SM CLR 21/12 A3012 RMK AO2 SLP191  T02120116</t>
  </si>
  <si>
    <t>PAFB 270758Z AUTO 00000KT 7SM CLR 19/12 A3013 RMK AO2 SLP194  T01910124</t>
  </si>
  <si>
    <t>Table 40. Hourly observation for Fort Wainwright AAF, June 26, 2022</t>
  </si>
  <si>
    <t>06/27/2022 00:58 AKDT</t>
  </si>
  <si>
    <t>06/27/2022 01:58 AKDT</t>
  </si>
  <si>
    <t>06/27/2022 02:58 AKDT</t>
  </si>
  <si>
    <t>06/27/2022 03:58 AKDT</t>
  </si>
  <si>
    <t>06/27/2022 04:58 AKDT</t>
  </si>
  <si>
    <t>06/27/2022 05:58 AKDT</t>
  </si>
  <si>
    <t>06/27/2022 06:58 AKDT</t>
  </si>
  <si>
    <t>06/27/2022 07:58 AKDT</t>
  </si>
  <si>
    <t>06/27/2022 08:58 AKDT</t>
  </si>
  <si>
    <t>06/27/2022 09:58 AKDT</t>
  </si>
  <si>
    <t>06/27/2022 10:58 AKDT</t>
  </si>
  <si>
    <t>06/27/2022 11:58 AKDT</t>
  </si>
  <si>
    <t>06/27/2022 12:58 AKDT</t>
  </si>
  <si>
    <t>06/27/2022 13:58 AKDT</t>
  </si>
  <si>
    <t>06/27/2022 14:58 AKDT</t>
  </si>
  <si>
    <t>06/27/2022 15:58 AKDT</t>
  </si>
  <si>
    <t>06/27/2022 16:58 AKDT</t>
  </si>
  <si>
    <t>06/27/2022 17:58 AKDT</t>
  </si>
  <si>
    <t>06/27/2022 18:58 AKDT</t>
  </si>
  <si>
    <t>06/27/2022 19:58 AKDT</t>
  </si>
  <si>
    <t>06/27/2022 20:58 AKDT</t>
  </si>
  <si>
    <t>06/27/2022 21:58 AKDT</t>
  </si>
  <si>
    <t>06/27/2022 22:58 AKDT</t>
  </si>
  <si>
    <t>06/27/2022 23:58 AKDT</t>
  </si>
  <si>
    <t>PAFB 270858Z 00000KT 3SM FU SCT030 BKN200 16/11 A3014 RMK AO2A  SLP198 T01580111 402700112 52010</t>
  </si>
  <si>
    <t>METAR PAFB 270958Z 06003KT 3SM FU FEW035 SCT200 14/11 A3014 RMK AO2A  SLP198 T01360106</t>
  </si>
  <si>
    <t>METAR PAFB 271058Z 08006KT 3SM FU FEW035 SCT200 CLR 14/10 A3016 RMK AO2A SLP205 T01390096</t>
  </si>
  <si>
    <t>METAR PAFB 271158Z 07005KT 2 1/2SM FU SCT035 SCT200 13/10 A3017 RMK AO2A SLP208 T01260096 10243 20121 52008</t>
  </si>
  <si>
    <t>PAFB 271258Z 07003KT 3SM FU SCT035 BKN200 13/10 A3017 RMK AO2A  SLP208 T01290097</t>
  </si>
  <si>
    <t>METAR PAFB 271358Z 07004KT 3SM FU SCT035 BKN200 13/09 A3018 RMK AO2A  SLP211 T01320091</t>
  </si>
  <si>
    <t>METAR PAFB 271458Z 00000KT 3SM FU SCT035 BKN050 BKN200 14/09 A3018 RMK AO2A SLP211 T01350091 51004</t>
  </si>
  <si>
    <t>METAR PAFB 271558Z 00000KT 3SM FU SCT030 BKN200 15/10 A3018 RMK AO2A  SLP211 T01460098</t>
  </si>
  <si>
    <t>METAR PAFB 271658Z 00000KT 3SM FU BKN040 16/10 A3018 RMK AO2A SLP211  T01620101</t>
  </si>
  <si>
    <t>PAFB 271758Z 00000KT 3SM FU BKN040 17/10 A3017 RMK AO2A SLP208  T01740100 10174 20121 58002</t>
  </si>
  <si>
    <t>METAR PAFB 271858Z AUTO 00000KT 10SM FEW330 19/09 A3016 RMK AO2 SLP205  T01860093</t>
  </si>
  <si>
    <t>PAFB 271958Z 23004KT 3SM FU BKN040 21/08 A3015 RMK AO2A SLP201  T02060080</t>
  </si>
  <si>
    <t>PAFB 272058Z 18004KT 3SM FU BKN040 22/09 A3013 RMK AO2A SLP195  T02210089 57013</t>
  </si>
  <si>
    <t>PAFB 272158Z 20004KT 3SM FU BKN040 23/09 A3013 RMK AO2A SLP195  T02330093</t>
  </si>
  <si>
    <t>PAFB 272258Z 23003KT 2SM FU BKN040 25/09 A3011 RMK AO2A SLP188  T02460093</t>
  </si>
  <si>
    <t>PAFB 272358Z 25005KT 2SM FU SCT040 26/08 A3009 RMK AO2A SLP181  T02570081 10259 20175 57014</t>
  </si>
  <si>
    <t>METAR PAFB 280058Z 28006KT 2SM FU SCT040 27/05 A3008 RMK AO2A SLP177  T02690053</t>
  </si>
  <si>
    <t>METAR PAFB 280158Z 24008KT 5SM FU SCT040 27/03 A3007 RMK AO2A SLP174  T02720026</t>
  </si>
  <si>
    <t>PAFB 280258Z 26012KT 2 1/2SM FU CLR 26/06 A3007 RMK AO2A SLP174  T02640063 57009</t>
  </si>
  <si>
    <t>METAR PAFB 280358Z 27010KT 2 1/2SM FU SCT040 25/06 A3007 RMK AO2A SLP174  T02490062</t>
  </si>
  <si>
    <t>PAFB 280458Z 26006KT 2 1/4SM FU FEW040 24/09 A3007 RMK AO2A SLP174  T02380090</t>
  </si>
  <si>
    <t>METAR PAFB 280558Z 25007KT 3SM FU SCT040 23/09 A3007 RMK SLP174 T02270089  10273 20227</t>
  </si>
  <si>
    <t>PAFB 280658Z 29006KT 3SM FU SCT040 21/09 A3008 RMK AO2A SLPNO  T02090090</t>
  </si>
  <si>
    <t>METAR PAFB 280758Z 29005KT 3SM FU SCT035 BKN200 20/09 A3008 RMK AO2A  SLPNO T01960089</t>
  </si>
  <si>
    <t>Table 42. Hourly observation for Fort Wainwright AAF, June 27, 2022</t>
  </si>
  <si>
    <t>06/28/2022 00:58 AKDT</t>
  </si>
  <si>
    <t>06/28/2022 01:58 AKDT</t>
  </si>
  <si>
    <t>06/28/2022 02:58 AKDT</t>
  </si>
  <si>
    <t>06/28/2022 03:58 AKDT</t>
  </si>
  <si>
    <t>06/28/2022 04:58 AKDT</t>
  </si>
  <si>
    <t>06/28/2022 05:58 AKDT</t>
  </si>
  <si>
    <t>06/28/2022 06:58 AKDT</t>
  </si>
  <si>
    <t>06/28/2022 07:58 AKDT</t>
  </si>
  <si>
    <t>06/28/2022 09:58 AKDT</t>
  </si>
  <si>
    <t>06/28/2022 10:58 AKDT</t>
  </si>
  <si>
    <t>06/28/2022 11:58 AKDT</t>
  </si>
  <si>
    <t>06/28/2022 12:58 AKDT</t>
  </si>
  <si>
    <t>06/28/2022 13:58 AKDT</t>
  </si>
  <si>
    <t>06/28/2022 14:58 AKDT</t>
  </si>
  <si>
    <t>06/28/2022 15:58 AKDT</t>
  </si>
  <si>
    <t>06/28/2022 16:58 AKDT</t>
  </si>
  <si>
    <t>06/28/2022 17:58 AKDT</t>
  </si>
  <si>
    <t>06/28/2022 18:58 AKDT</t>
  </si>
  <si>
    <t>06/28/2022 19:58 AKDT</t>
  </si>
  <si>
    <t>06/28/2022 20:58 AKDT</t>
  </si>
  <si>
    <t>06/28/2022 21:58 AKDT</t>
  </si>
  <si>
    <t>06/28/2022 22:58 AKDT</t>
  </si>
  <si>
    <t>06/28/2022 23:58 AKDT</t>
  </si>
  <si>
    <t>06/28/2022 08:58 AKDT</t>
  </si>
  <si>
    <t>Table 44. Hourly observation for Fort Wainwright AAF, June 28, 2022</t>
  </si>
  <si>
    <t>PAFB 280858Z 25005KT 2 3/4SM SCT017 BKN035 18/10 A3010 RMK AO2A  SLP184 T01780096 402730121 52007</t>
  </si>
  <si>
    <t>PAFB 280958Z 26005KT 2 1/2SM FU SCT045 BKN200 17/09 A3010 RMK AO2A SLP184 T01690090</t>
  </si>
  <si>
    <t>METAR PAFB 281058Z COR 22003KT 2SM FU BKN050 OVC200 18/08 A3010 RMK AO2A SLP184 T01750084 COR 1121</t>
  </si>
  <si>
    <t>PAFB 281158Z 18004KT 2SM FU BKN050 OVC200 16/09 A3011 RMK AO2A  SLP187 T01590088 10225 20158 53005</t>
  </si>
  <si>
    <t>PAFB 281258Z 00000KT 2SM FU BKN045 OVC200 13/09 A3012 RMK AO2A  SLP191 T01290092</t>
  </si>
  <si>
    <t>PAFB 281358Z 00000KT 2SM FU BKN045 BKN200 14/10 A3012 RMK AO2A  SLP191</t>
  </si>
  <si>
    <t>PAFB 281458Z 00000KT 2SM FU BKN045 OVC200 14/10 A3010 RMK AO2A  SLP193 T01390096 52003</t>
  </si>
  <si>
    <t>PAFB 281558Z 00000KT 2SM FU BKN040 14/10 A3012 RMK AO2A SLP191  T01380099</t>
  </si>
  <si>
    <t>PAFB 281758Z COR 00000KT 2SM FU BKN040 CLR 17/11 A3011 RMK SLP188  T01660108 10166 20120 58004 COR 1811</t>
  </si>
  <si>
    <t>PAFB 281858Z 23004KT 1 1/2SM FU BKN040 19/11 A3010 RMK AO2A SLP184  T01920105</t>
  </si>
  <si>
    <t>PAFB 281958Z 25004KT 1 1/2SM FU BKN009 21/09 A3009 RMK AO2A SLP181  T02120090</t>
  </si>
  <si>
    <t>METAR PAFB 282058Z 28006KT 1SM FU BKN012 22/08 A3009 RMK AO2A SLP181  T02240076 57008</t>
  </si>
  <si>
    <t>PAFB 282158Z 29008KT 3/4SM FU OVC011 23/07 A3007 RMK AO2A SLP174  T02270071</t>
  </si>
  <si>
    <t>PAFB 282258Z 29009KT 3/4SM FU OVC015 23/08 A3005 RMK AO2A SLP167  T02280078</t>
  </si>
  <si>
    <t>METAR PAFB 282358Z COR 32008KT 3/4SM FU SCT016 BKN025 23/08 A3004 RMK AO2A SLP164 COR 0000</t>
  </si>
  <si>
    <t>METAR PAFB 290058Z 30008KT 1 1/4SM FU SCT019 BKN025 23/07 A3003 RMK SLP161</t>
  </si>
  <si>
    <t>PAFB 290158Z 31008KT 1 1/4SM FU SCT018 OVC025 23/08 A3003 RMK AO2A LTG DSNT SE SLP161 T02290084</t>
  </si>
  <si>
    <t>PAFB 290258Z 31005KT 1 1/4SM FU SCT016 BKN025 OVC033 23/09  A3002 RMK AO2A SLP157 T02300091 57007</t>
  </si>
  <si>
    <t>METAR PAFB 290358Z 31006KT 2 1/2SM FU SCT040 23/08 A3001 RMK AO2A SLPNO  T02280077</t>
  </si>
  <si>
    <t>PAFB 290458Z 29004KT 6SM FU OVC050 22/07 A3001 RMK AO2A LTG DSNT  SE SLPNO T02230070</t>
  </si>
  <si>
    <t>PAFB 290558Z 26004KT 7SM FU SCT100 21/08 A3002 RMK AO2A LTG DSNT  N SLP157 T02090075 10235 20209 55000</t>
  </si>
  <si>
    <t>PAFB 290658Z 28004KT 6SM FU SCT100 20/08 A3003 RMK AO2A SLP161  T02030083</t>
  </si>
  <si>
    <t>METAR PAFB 290758Z 29003KT 6SM FU SCT100 19/09 A3003 RMK AO2A SLP161  T01910090</t>
  </si>
  <si>
    <t>06/29/2022 00:58 AKDT</t>
  </si>
  <si>
    <t>06/29/2022 01:58 AKDT</t>
  </si>
  <si>
    <t>06/29/2022 02:58 AKDT</t>
  </si>
  <si>
    <t>06/29/2022 03:58 AKDT</t>
  </si>
  <si>
    <t>06/29/2022 04:58 AKDT</t>
  </si>
  <si>
    <t>06/29/2022 05:58 AKDT</t>
  </si>
  <si>
    <t>06/29/2022 06:58 AKDT</t>
  </si>
  <si>
    <t>06/29/2022 07:58 AKDT</t>
  </si>
  <si>
    <t>06/29/2022 08:58 AKDT</t>
  </si>
  <si>
    <t>06/29/2022 09:58 AKDT</t>
  </si>
  <si>
    <t>06/29/2022 10:58 AKDT</t>
  </si>
  <si>
    <t>06/29/2022 11:58 AKDT</t>
  </si>
  <si>
    <t>06/29/2022 12:58 AKDT</t>
  </si>
  <si>
    <t>06/29/2022 13:58 AKDT</t>
  </si>
  <si>
    <t>06/29/2022 14:58 AKDT</t>
  </si>
  <si>
    <t>06/29/2022 15:58 AKDT</t>
  </si>
  <si>
    <t>06/29/2022 16:58 AKDT</t>
  </si>
  <si>
    <t>06/29/2022 17:58 AKDT</t>
  </si>
  <si>
    <t>06/29/2022 18:58 AKDT</t>
  </si>
  <si>
    <t>06/29/2022 20:58 AKDT</t>
  </si>
  <si>
    <t>06/29/2022 21:58 AKDT</t>
  </si>
  <si>
    <t>06/29/2022 22:58 AKDT</t>
  </si>
  <si>
    <t>06/29/2022 23:58 AKDT</t>
  </si>
  <si>
    <t>06/29/2022 19:58 AKDT</t>
  </si>
  <si>
    <t>PAFB 290858Z 00000KT 10SM SCT030 BKN055 17/10 A3003 RMK AO2A  LTG DSNT SE SLP161 T01670098 402350120 52005</t>
  </si>
  <si>
    <t>PAFB 290958Z 31004KT 8SM SCT030 BKN055 18/08 A3003 RMK AO2A SLP161  T01750079</t>
  </si>
  <si>
    <t>PAFB 291058Z 00000KT 6SM HZ SCT030 BKN060 16/08 A3004 RMK AO2A  SLP164 T01620077</t>
  </si>
  <si>
    <t>PAFB 291158Z 07004KT 5SM FU SCT030 BKN065 13/09 A3005 RMK AO2A  SLP168 T01260090 10209 20125 52005</t>
  </si>
  <si>
    <t>PAFB 291258Z 07006KT 5SM FU FEW040 SCT065 12/09 A3006 RMK AO2A  SLP171 T01150086</t>
  </si>
  <si>
    <t>PAFB 291358Z 06004KT 5SM FU FEW040 BKN065 12/09 A3007 RMK AO2A  SLP175 T01190089</t>
  </si>
  <si>
    <t>PAFB 291458Z 08004KT 5SM FU SCT035 BKN060 12/09 A3008 RMK AO2A  SLP178 T01210088 52010</t>
  </si>
  <si>
    <t>PAFB 291558Z 09003KT 5SM FU SCT040 13/09 A3008 RMK AO2A SLP178  T01290092</t>
  </si>
  <si>
    <t>METAR PAFB 291658Z 00000KT 5SM FU SCT035 14/10 A3009 RMK AO2A SLP181  T01400097</t>
  </si>
  <si>
    <t>PAFB 291758Z 00000KT 4SM FU SCT035 16/10 A3009 RMK AO2A SLP181  T01590096 10159 20109 51003</t>
  </si>
  <si>
    <t>PAFB 291858Z 00000KT 4SM FU BKN040 18/10 A3008 RMK AO2A SLP178  T01790095</t>
  </si>
  <si>
    <t>METAR PAFB 291958Z COR 00000KT 5SM FU BKN040 20/08 A3008 RMK AO2A SLP177  T01970081 COR 2003</t>
  </si>
  <si>
    <t>PAFB 292058Z 21006KT 4SM FU BKN040 21/08 A3008 RMK AO2A SLP178  T02120076 57003</t>
  </si>
  <si>
    <t>PAFB 292158Z 21006KT 3SM FU BKN040 22/08 A3007 RMK AO2A SLP174  T02190082</t>
  </si>
  <si>
    <t>PAFB 292258Z 20007KT 3SM FU BKN040 23/09 A3006 RMK AO2A SLP171  T02300085</t>
  </si>
  <si>
    <t>PAFB 292358Z 20008KT 3SM FU FEW025 SCT040 24/06 A3006 RMK AO2A  SLP171 T02380056 10239 20159 57007</t>
  </si>
  <si>
    <t>PAFB 300058Z 18007KT 4SM FU FEW025 SCT040 24/06 A3004 RMK AO2A  SLP165 T02410060</t>
  </si>
  <si>
    <t>PAFB 300158Z 22006KT 6SM FU SCT040 24/07 A3004 RMK AO2A SLP165  T02440071</t>
  </si>
  <si>
    <t>PAFB 300258Z 25007KT 7SM FU FEW040 25/05 A3004 RMK AO2A SLP164  T02510054 56007</t>
  </si>
  <si>
    <t>PAFB 300458Z 26005KT 4SM FU FEW050 24/06 A3004 RMK AO2A SLP164  T02380056</t>
  </si>
  <si>
    <t>PAFB 300558Z 21004KT 4SM FU SCT050 23/07 A3005 RMK AO2A SLP167  T02280070 10253 20228 52006</t>
  </si>
  <si>
    <t>METAR PAFB 300658Z 00000KT 5SM FU SCT050 18/10 A3007 RMK AO2A SLP175  T01840096</t>
  </si>
  <si>
    <t>PAFB 300758Z 00000KT 4SM FU SCT030 BKN050 17/10 A3008 RMK AO2A  SLP178 T01660095</t>
  </si>
  <si>
    <t>Table 46. Hourly observation for Fort Wainwright AAF, June 29, 2022</t>
  </si>
  <si>
    <t>06/30/2022 00:58 AKDT</t>
  </si>
  <si>
    <t>06/30/2022 01:58 AKDT</t>
  </si>
  <si>
    <t>06/30/2022 02:58 AKDT</t>
  </si>
  <si>
    <t>06/30/2022 03:58 AKDT</t>
  </si>
  <si>
    <t>06/30/2022 04:58 AKDT</t>
  </si>
  <si>
    <t>06/30/2022 05:58 AKDT</t>
  </si>
  <si>
    <t>06/30/2022 06:58 AKDT</t>
  </si>
  <si>
    <t>06/30/2022 07:58 AKDT</t>
  </si>
  <si>
    <t>06/30/2022 08:58 AKDT</t>
  </si>
  <si>
    <t>06/30/2022 09:58 AKDT</t>
  </si>
  <si>
    <t>06/30/2022 10:58 AKDT</t>
  </si>
  <si>
    <t>06/30/2022 11:58 AKDT</t>
  </si>
  <si>
    <t>06/30/2022 12:58 AKDT</t>
  </si>
  <si>
    <t>06/30/2022 13:58 AKDT</t>
  </si>
  <si>
    <t>06/30/2022 14:58 AKDT</t>
  </si>
  <si>
    <t>06/30/2022 15:58 AKDT</t>
  </si>
  <si>
    <t>06/30/2022 16:58 AKDT</t>
  </si>
  <si>
    <t>06/30/2022 17:58 AKDT</t>
  </si>
  <si>
    <t>06/30/2022 18:58 AKDT</t>
  </si>
  <si>
    <t>06/30/2022 19:58 AKDT</t>
  </si>
  <si>
    <t>06/30/2022 20:58 AKDT</t>
  </si>
  <si>
    <t>06/30/2022 21:58 AKDT</t>
  </si>
  <si>
    <t>06/30/2022 22:58 AKDT</t>
  </si>
  <si>
    <t>06/30/2022 23:58 AKDT</t>
  </si>
  <si>
    <t>PAFB 300858Z 06003KT 4SM FU SCT030 BKN050 12/09 A3010 RMK AO2A  SLP185 T01240085 402530109 52014</t>
  </si>
  <si>
    <t>PAFB 300958Z 08003KT 4SM FU SCT030 BKN045 14/08 A3011 RMK AO2A  SLP188 T01350080</t>
  </si>
  <si>
    <t>PAFB 301058Z 07005KT 3SM FU FEW030 BKN045 11/07 A3011 RMK AO2A  SLP189 T01080073</t>
  </si>
  <si>
    <t>PAFB 301158Z 07005KT 3SM FEW030 BKN040 11/08 A3012 RMK AO2A SLP192  T01080075 10230 20108 52007</t>
  </si>
  <si>
    <t>PAFB 301258Z 08005KT 3SM FU SCT030 BKN045 11/08 A3013 RMK AO2A  SLP195 T01060076</t>
  </si>
  <si>
    <t>PAFB 301358Z 06003KT 3SM FU SCT035 BKN050 10/07 A3014 RMK AO2A  SLP199 T01020074</t>
  </si>
  <si>
    <t>PAFB 301458Z 07005KT 3SM FU SCT020 BKN060 11/07 A3015 RMK AO2A  SLP202 T01080073 51009</t>
  </si>
  <si>
    <t>PAFB 301558Z 11003KT 3SM FU SCT020 BKN050 13/08 A3015 RMK AO2A  SLP202 T01250083</t>
  </si>
  <si>
    <t>PAFB 301658Z 08004KT 3SM FU SCT020 BKN040 15/09 A3015 RMK AO2A  SLP201 T01480089</t>
  </si>
  <si>
    <t>PAFB 301758Z 09003KT 3SM FU BKN040 17/09 A3015 RMK AO2A SLP201  T01690093 10169 20100 50002</t>
  </si>
  <si>
    <t>PAFB 301858Z 12003KT 3SM FU BKN040 19/10 A3014 RMK AO2A SLP198  T01920096</t>
  </si>
  <si>
    <t>PAFB 301958Z COR 12004KT 2SM FU BKN017 21/10 A3014 RMK AO2A TWR  VIS 2SM FU SLP198 T02070098 COR 2014</t>
  </si>
  <si>
    <t>PAFB 302058Z 00000KT 2SM FU BKN015 23/10 A3013 RMK AO2A SLP195  T02280103 57009</t>
  </si>
  <si>
    <t>PAFB 302158Z 00000KT 2SM FU BKN015 24/09 A3011 RMK AO2A SLP188  T02390091</t>
  </si>
  <si>
    <t>METAR PAFB 302258Z 00000KT 2 1/2SM FU BKN015 25/08 A3009 RMK AO2A TWR  VIS 3SM FU BKN015 SLP181 T02490078</t>
  </si>
  <si>
    <t>PAFB 302358Z COR 00000KT 3SM FU BKN030 25/07 A3008 RMK AO2A TWR  VIS 2 1/2 FU BKN030 SLP178 T02520065 10256 20171 57016 COR  2359</t>
  </si>
  <si>
    <t>PAFB 010058Z 25003KT 3SM FU BKN030 26/06 A3006 RMK AO2A TWR VIS 2  FU BKN030 SLP171 T02570061</t>
  </si>
  <si>
    <t>PAFB 010158Z 00000KT 3SM FU SCT030 26/07 A3004 RMK AO2A TWR VIS  2 SLP165 T02590065</t>
  </si>
  <si>
    <t>METAR PAFB 010258Z 00000KT 3SM SCT030 26/06 A3002 RMK AO2A TWR VIS  2 SLP157 T02630064 57018</t>
  </si>
  <si>
    <t>PAFB 010358Z 00000KT 4SM FU SCT040 26/08 A3001 RMK AO2A SLP154  T02590078</t>
  </si>
  <si>
    <t>METAR PAFB 010458Z 00000KT 4SM FU SCT040 25/08 A3000 RMK AO2A LTG DSNT  S SLP150 T02540075</t>
  </si>
  <si>
    <t>PAFB 010558Z 01003KT 4SM FU FEW150 24/10 A3000 RMK AO2A SLP150  T02400104 10270 20240 57008</t>
  </si>
  <si>
    <t>PAFB 010658Z 00000KT 4SM FU SCT040 21/12 A2999 RMK AO2A SLP147  T02070115</t>
  </si>
  <si>
    <t>PAFB 010758Z 00000KT 4SM FU SCT040 19/12 A2999 RMK AO2A SLP147  T01860122</t>
  </si>
  <si>
    <t>Table 48. Hourly observation for Fort Wainwright AAF, June 30, 2022</t>
  </si>
  <si>
    <t>07/01/2022 00:58 AKDT</t>
  </si>
  <si>
    <t>07/01/2022 01:58 AKDT</t>
  </si>
  <si>
    <t>07/01/2022 02:58 AKDT</t>
  </si>
  <si>
    <t>07/01/2022 03:58 AKDT</t>
  </si>
  <si>
    <t>07/01/2022 04:58 AKDT</t>
  </si>
  <si>
    <t>07/01/2022 05:58 AKDT</t>
  </si>
  <si>
    <t>07/01/2022 06:58 AKDT</t>
  </si>
  <si>
    <t>07/01/2022 07:58 AKDT</t>
  </si>
  <si>
    <t>07/01/2022 08:58 AKDT</t>
  </si>
  <si>
    <t>07/01/2022 09:58 AKDT</t>
  </si>
  <si>
    <t>07/01/2022 10:58 AKDT</t>
  </si>
  <si>
    <t>07/01/2022 11:58 AKDT</t>
  </si>
  <si>
    <t>07/01/2022 12:58 AKDT</t>
  </si>
  <si>
    <t>07/01/2022 13:58 AKDT</t>
  </si>
  <si>
    <t>07/01/2022 14:58 AKDT</t>
  </si>
  <si>
    <t>07/01/2022 15:58 AKDT</t>
  </si>
  <si>
    <t>07/01/2022 16:58 AKDT</t>
  </si>
  <si>
    <t>07/01/2022 17:58 AKDT</t>
  </si>
  <si>
    <t>07/01/2022 18:58 AKDT</t>
  </si>
  <si>
    <t>07/01/2022 19:58 AKDT</t>
  </si>
  <si>
    <t>07/01/2022 20:58 AKDT</t>
  </si>
  <si>
    <t>07/01/2022 21:58 AKDT</t>
  </si>
  <si>
    <t>07/01/2022 22:58 AKDT</t>
  </si>
  <si>
    <t>07/01/2022 23:58 AKDT</t>
  </si>
  <si>
    <t>Table 50. Hourly observation for Fort Wainwright AAF, July 1, 2022</t>
  </si>
  <si>
    <t>PAFB 010858Z 08004KT 4SM FU SCT040 BKN150 16/10 A2999 RMK AO2A  SLP147 T01550099 402700100 56003</t>
  </si>
  <si>
    <t>PAFB 010958Z 09004KT 4SM FU SCT040 BKN150 16/08 A2999 RMK AO2A  SLP147 T01600082</t>
  </si>
  <si>
    <t>PAFB 011058Z 00000KT 4SM FU SCT035 BKN150 14/09 A2999 RMK AO2A  SLP147 T01360089</t>
  </si>
  <si>
    <t>PAFB 011158Z 00000KT 4SM FU FEW045 SCT150 15/08 A2999 RMK AO2A  SLP147 T01450082 10238 20131 55000</t>
  </si>
  <si>
    <t>PAFB 011258Z 08005KT 4SM FU FEW045 SCT150 12/08 A2999 RMK AO2A  SLP147 T01190083</t>
  </si>
  <si>
    <t>PAFB 011358Z 06004KT 4SM FU SCT040 BKN150 13/08 A3000 RMK AO2A  SLP150 T01300082</t>
  </si>
  <si>
    <t>METAR PAFB 011458Z 07005KT 4SM FU SCT040 BKN150 15/09 A3000 RMK AO2A  SLP150 T01480089 51003</t>
  </si>
  <si>
    <t>METAR PAFB 011558Z 06003KT 4SM FU SCT040 BKN150 17/09 A2999 RMK AO2A  SLP146 T01650094</t>
  </si>
  <si>
    <t>PAFB 011658Z 00000KT 4SM FU SCT040 BKN150 19/10 A2999 RMK AO2A  SLP146 T01890103</t>
  </si>
  <si>
    <t>PAFB 011758Z 00000KT 4SM FU BKN040 21/10 A2999 RMK AO2A SLP146  T02080102 10211 20117 56002</t>
  </si>
  <si>
    <t>PAFB 011858Z 21003KT 5SM FU BKN100 22/10 A2998 RMK AO2A SLP143  T02230099</t>
  </si>
  <si>
    <t>PAFB 011958Z 00000KT 5SM FU SCT150 24/10 A2997 RMK AO2A SLP140  T02390103</t>
  </si>
  <si>
    <t>PAFB 012058Z 23003KT 5SM FU FEW150 25/10 A2996 RMK AO2A SLP137  T02540103 57010</t>
  </si>
  <si>
    <t>PAFB 012158Z 00000KT 6SM FU FEW150 27/10 A2995 RMK AO2A SLP133  T02670102</t>
  </si>
  <si>
    <t>PAFB 012258Z 16004KT 6SM FU FEW150 28/10 A2993 RMK AO2A SLP126  T02790099</t>
  </si>
  <si>
    <t>PAFB 012358Z 00000KT 6SM FU FEW150 29/09 A2992 RMK AO2A SLP123  T02870092 10289 20211 57015</t>
  </si>
  <si>
    <t>METAR PAFB 020058Z 00000KT 7SM FU SCT040 29/09 A2989 RMK AO2A LTG DSNT  N AND E SLP113 T02890092</t>
  </si>
  <si>
    <t>PAFB 020158Z 00000KT 10SM CLR 29/09 A2988 RMK AO2A LTG DSNT NE  TCU DSNT SE SLP109 T02920086</t>
  </si>
  <si>
    <t>PAFB 020258Z 19004KT 6SM FU FEW055 SCT100 BKN200 30/08 A2988 RMK AO2A LTG DSNT N-NE TCU DSNT SE SLP109 T02950081 57013</t>
  </si>
  <si>
    <t>METAR PAFB 020358Z 23003KT 6SM FU SCT055 SCT100 BKN140 29/08 A2986 RMK AO2A LTG DSNT NE SLP102 T02900075</t>
  </si>
  <si>
    <t>PAFB 020458Z 26005KT 7SM FU SCT055 BKN140 29/07 A2987 RMK AO2A  SLP105 T02890074</t>
  </si>
  <si>
    <t>METAR PAFB 020558Z 28003KT 2SM FU FEW110 28/10 A2987 RMK AO2A LTG DSNT  S SLP105 T02750096 10298 20275 55002</t>
  </si>
  <si>
    <t>PAFB 020658Z AUTO 10006KT 10SM SCT100 24/11 A2989 RMK AO2 LTG  DSNT S SLP112 T02420112</t>
  </si>
  <si>
    <t>METAR PAFB 020758Z AUTO 11003KT 10SM CLR 22/12 A2990 RMK AO2 SLP116  T02200119</t>
  </si>
  <si>
    <t>07/02/2022 00:58 AKDT</t>
  </si>
  <si>
    <t>07/02/2022 01:58 AKDT</t>
  </si>
  <si>
    <t>07/02/2022 02:58 AKDT</t>
  </si>
  <si>
    <t>07/02/2022 03:58 AKDT</t>
  </si>
  <si>
    <t>07/02/2022 04:58 AKDT</t>
  </si>
  <si>
    <t>07/02/2022 05:58 AKDT</t>
  </si>
  <si>
    <t>07/02/2022 06:58 AKDT</t>
  </si>
  <si>
    <t>07/02/2022 07:58 AKDT</t>
  </si>
  <si>
    <t>07/02/2022 08:58 AKDT</t>
  </si>
  <si>
    <t>07/02/2022 09:58 AKDT</t>
  </si>
  <si>
    <t>07/02/2022 10:58 AKDT</t>
  </si>
  <si>
    <t>07/02/2022 11:58 AKDT</t>
  </si>
  <si>
    <t>07/02/2022 12:58 AKDT</t>
  </si>
  <si>
    <t>07/02/2022 13:58 AKDT</t>
  </si>
  <si>
    <t>07/02/2022 14:58 AKDT</t>
  </si>
  <si>
    <t>07/02/2022 15:58 AKDT</t>
  </si>
  <si>
    <t>07/02/2022 16:58 AKDT</t>
  </si>
  <si>
    <t>07/02/2022 17:58 AKDT</t>
  </si>
  <si>
    <t>07/02/2022 18:58 AKDT</t>
  </si>
  <si>
    <t>07/02/2022 19:58 AKDT</t>
  </si>
  <si>
    <t>07/02/2022 20:58 AKDT</t>
  </si>
  <si>
    <t>07/02/2022 21:58 AKDT</t>
  </si>
  <si>
    <t>07/02/2022 22:58 AKDT</t>
  </si>
  <si>
    <t>07/02/2022 23:58 AKDT</t>
  </si>
  <si>
    <t>PAFB 020858Z AUTO 00000KT 10SM CLR 20/11 A2991 RMK AO2 SLP119  T02030112 402980117 52014</t>
  </si>
  <si>
    <t>PAFB 020958Z AUTO 06004KT 10SM CLR 18/12 A2992 RMK AO2 LTG DSNT  NW SLP122 T01780115</t>
  </si>
  <si>
    <t>PAFB 021058Z AUTO 00000KT 10SM CLR 19/11 A2992 RMK AO2 SLP122  T01910107</t>
  </si>
  <si>
    <t>PAFB 021158Z AUTO 00000KT 9SM CLR 16/12 A2992 RMK AO2 LTG DSNT NW  SLP122 T01630116 10273 20163 51002</t>
  </si>
  <si>
    <t>PAFB 021258Z AUTO 04003KT 9SM FEW130 16/11 A2992 RMK AO2 LTG  DSNT S SLP122 T01630110</t>
  </si>
  <si>
    <t>PAFB 021358Z AUTO 28003KT 8SM -RA FEW038 OVC095 18/11 A2994 RMK AO2 RAB57 SLP129 T01800112</t>
  </si>
  <si>
    <t>PAFB 021458Z AUTO 00000KT 7SM BKN110 BKN140 16/14 A2995 RMK AO2  LTG DSNT SE RAE41 SLP132 P0000 60000 T01640144 52010</t>
  </si>
  <si>
    <t>PAFB 021558Z AUTO 00000KT 7SM SCT110 BKN140 BKN160 18/15 A2996 RMK AO2 RAB11E26 SLP136 P0000 T01750150</t>
  </si>
  <si>
    <t>PAFB 021658Z 00000KT 3SM FU BR BKN060 BKN100 18/16 A2996 RMK AO2A LTG DSNT SW SLP136 T01800158</t>
  </si>
  <si>
    <t>PAFB 021758Z COR 00000KT 3SM FU VCTS BKN070 BKN100 20/14 A2996 RMK AO2A TWR VIS 4 SLP136 60000 T01990139 10199 20159 50004 COR  1804</t>
  </si>
  <si>
    <t>METAR PAFB 021858Z 00000KT 3SM FU BKN070 BKN110 21/14 A2996 RMK AO2A  TWR VIS 4 SLP136 T02070144</t>
  </si>
  <si>
    <t>PAFB 021958Z 11005KT 3SM FU BKN070 BKN120 22/14 A2996 RMK AO2A  TWR VIS 4 SLP136 T02160139</t>
  </si>
  <si>
    <t>METAR PAFB 022058Z 00000KT 4SM FU BKN090 24/13 A2995 RMK AO2A SLP133  T02360132 56003</t>
  </si>
  <si>
    <t>METAR PAFB 022158Z 03004KT 3SM FU BKN100 24/13 A2994 RMK AO2A TWR VIS  4 SLP130 T02360134</t>
  </si>
  <si>
    <t>METAR PAFB 022258Z 03004KT 3SM FU SCT090 BKN150 25/13 A2992 RMK AO2A  TWR VIS 4 SLP123 T02520130</t>
  </si>
  <si>
    <t>METAR PAFB 022358Z 00000KT 4SM FU SCT120 28/11 A2990 RMK AO2A LTG DSNT  N CB DSNT N-NE SLP116 T02750105 10275 20198 57018</t>
  </si>
  <si>
    <t>PAFB 030058Z AUTO 00000KT 10SM CLR 28/09 A2988 RMK AO2 SLP109  T02770094</t>
  </si>
  <si>
    <t>PAFB 030158Z AUTO 13004KT 10SM CLR 28/09 A2987 RMK AO2 SLP105  T02830092</t>
  </si>
  <si>
    <t>PAFB 030258Z AUTO 09003KT 10SM CLR 29/09 A2986 RMK AO2 SLP102  T02850091 57011</t>
  </si>
  <si>
    <t>METAR PAFB 030358Z AUTO 00000KT 10SM CLR 28/09 A2986 RMK AO2 LTG DSNT  NE SLP102 T02830089</t>
  </si>
  <si>
    <t>METAR PAFB 030458Z AUTO 00000KT 10SM CLR 28/10 A2986 RMK AO2 SLP102  T02790101</t>
  </si>
  <si>
    <t>METAR PAFB 030558Z AUTO 01003KT 9SM CLR 26/13 A2986 RMK AO2 SLP102  T02580126 10288 20258 56003</t>
  </si>
  <si>
    <t>PAFB 030658Z AUTO 00000KT 7SM CLR 23/15 A2986 RMK AO2 SLP102  T02300145</t>
  </si>
  <si>
    <t>METAR PAFB 030758Z AUTO 00000KT 6SM HZ SCT130 20/14 A2987 RMK AO2 LTG  DSNT N SLP106 T02030143</t>
  </si>
  <si>
    <t>Table 52. Hourly observation for Fort Wainwright AAF, July 2, 2022</t>
  </si>
  <si>
    <t>07/03/2022 00:58 AKDT</t>
  </si>
  <si>
    <t>07/03/2022 01:58 AKDT</t>
  </si>
  <si>
    <t>07/03/2022 02:58 AKDT</t>
  </si>
  <si>
    <t>07/03/2022 03:58 AKDT</t>
  </si>
  <si>
    <t>07/03/2022 04:58 AKDT</t>
  </si>
  <si>
    <t>07/03/2022 05:58 AKDT</t>
  </si>
  <si>
    <t>07/03/2022 06:58 AKDT</t>
  </si>
  <si>
    <t>07/03/2022 07:58 AKDT</t>
  </si>
  <si>
    <t>07/03/2022 08:58 AKDT</t>
  </si>
  <si>
    <t>07/03/2022 09:58 AKDT</t>
  </si>
  <si>
    <t>07/03/2022 10:58 AKDT</t>
  </si>
  <si>
    <t>07/03/2022 11:58 AKDT</t>
  </si>
  <si>
    <t>07/03/2022 12:58 AKDT</t>
  </si>
  <si>
    <t>07/03/2022 13:58 AKDT</t>
  </si>
  <si>
    <t>07/03/2022 15:58 AKDT</t>
  </si>
  <si>
    <t>07/03/2022 16:58 AKDT</t>
  </si>
  <si>
    <t>07/03/2022 17:58 AKDT</t>
  </si>
  <si>
    <t>07/03/2022 18:58 AKDT</t>
  </si>
  <si>
    <t>07/03/2022 19:58 AKDT</t>
  </si>
  <si>
    <t>07/03/2022 20:58 AKDT</t>
  </si>
  <si>
    <t>07/03/2022 21:58 AKDT</t>
  </si>
  <si>
    <t>07/03/2022 22:58 AKDT</t>
  </si>
  <si>
    <t>07/03/2022 23:58 AKDT</t>
  </si>
  <si>
    <t>07/03/2022 14:58 AKDT</t>
  </si>
  <si>
    <t>PAFB 030858Z AUTO 00000KT 8SM SCT130 19/14 A2987 RMK AO2 SLP106  T01890138 402880159 52006</t>
  </si>
  <si>
    <t>METAR PAFB 030958Z AUTO 00000KT 9SM CLR 17/13 A2988 RMK AO2 SLP109  T01720129</t>
  </si>
  <si>
    <t>PAFB 031058Z AUTO 00000KT 10SM CLR 15/12 A2989 RMK AO2 SLP113  T01490122</t>
  </si>
  <si>
    <t>PAFB 031158Z AUTO 00000KT 10SM CLR 14/11 A2989 RMK AO2 SLP113  T01390111 10256 20139 51005</t>
  </si>
  <si>
    <t>PAFB 031258Z AUTO 00000KT 9SM CLR 14/11 A2990 RMK AO2 SLP116  T01390114</t>
  </si>
  <si>
    <t>PAFB 031358Z AUTO 07003KT 10SM VCTS CLR 15/11 A2991 RMK AO2 SLP119  T01500114</t>
  </si>
  <si>
    <t>PAFB 031458Z AUTO 08005KT 10SM CLR 17/12 A2992 RMK AO2 SLP122  T01660117 52010</t>
  </si>
  <si>
    <t>PAFB 031558Z AUTO 08004KT 10SM CLR 18/12 A2992 RMK AO2 SLP122  T01830122</t>
  </si>
  <si>
    <t>PAFB 031658Z AUTO 10005KT 10SM CLR 20/13 A2991 RMK AO2 SLP119  T02020125</t>
  </si>
  <si>
    <t>METAR PAFB 031758Z 00000KT 2SM FU SCT090 22/13 A2991 RMK AO2A SLP119  T02150133 10215 20135 56003</t>
  </si>
  <si>
    <t>PAFB 031858Z 11004KT 1 3/4SM FU SCT150 22/13 A2991 RMK AO2A SLP119  T02230133</t>
  </si>
  <si>
    <t>PAFB 031958Z 12004KT 1SM FU SCT150 21/14 A2991 RMK AO2A TWR VIS  1 1/2 SLP119 T02100144</t>
  </si>
  <si>
    <t>METAR PAFB 032058Z 00000KT 1SM FU BKN120 23/13 A2991 RMK AO2A TWR VIS  1 1/2 SLP119 T02290134 58001</t>
  </si>
  <si>
    <t>METAR PAFB 032158Z 24005KT 1SM FU BKN120 25/14 A2989 RMK AO2A SLP113  T02500140</t>
  </si>
  <si>
    <t>METAR PAFB 032358Z 24006KT 1 7/8SM FU BKN120 27/13 A2986 RMK AO2A LTG  DSNT N CB DSNT N SLP103 T02740131 10274 20209 57014</t>
  </si>
  <si>
    <t>PAFB 040058Z AUTO 18003KT 7SM VCTS CLR 28/12 A2986 RMK AO2 TSB27E42  SLP103 T02810117</t>
  </si>
  <si>
    <t>METAR PAFB 040158Z AUTO 06016G23KT 10SM VCTS SCT070 BKN085 BKN120 27/09  A2987 RMK AO2 SLP106 T02660089</t>
  </si>
  <si>
    <t>PAFB 040258Z AUTO 04007KT 10SM VCTS SCT070 24/10 A2987 RMK AO2  TSB20E35 SLP106 T02430101 53003</t>
  </si>
  <si>
    <t>PAFB 040358Z AUTO 03007KT 10SM CLR 23/12 A2988 RMK AO2 SLP109  T02290117</t>
  </si>
  <si>
    <t>PAFB 040458Z AUTO 09003KT 10SM CLR 23/11 A2987 RMK AO2 LTG DSNT N  AND S SLP106 T02300114</t>
  </si>
  <si>
    <t>PAFB 040558Z AUTO 07004KT 9SM CLR 22/11 A2986 RMK AO2 LTG DSNT S  SLP102 T02230114 10291 20223 58004</t>
  </si>
  <si>
    <t>METAR PAFB 040658Z AUTO 11004KT 10SM CLR 20/12 A2988 RMK AO2 LTG DSNT  SW SLP109 T01990122</t>
  </si>
  <si>
    <t>PAFB 040758Z AUTO 33003KT 9SM BKN100 BKN130 20/13 A2989 RMK AO2  LTG DSNT SW-W SLP113 T01990127</t>
  </si>
  <si>
    <t>Table 54. Hourly observation for Fort Wainwright AAF, July 3, 2022</t>
  </si>
  <si>
    <t>07/04/2022 00:58 AKDT</t>
  </si>
  <si>
    <t>07/04/2022 01:58 AKDT</t>
  </si>
  <si>
    <t>07/04/2022 02:58 AKDT</t>
  </si>
  <si>
    <t>07/04/2022 04:58 AKDT</t>
  </si>
  <si>
    <t>07/04/2022 05:58 AKDT</t>
  </si>
  <si>
    <t>07/04/2022 06:58 AKDT</t>
  </si>
  <si>
    <t>07/04/2022 07:58 AKDT</t>
  </si>
  <si>
    <t>07/04/2022 08:58 AKDT</t>
  </si>
  <si>
    <t>07/04/2022 09:58 AKDT</t>
  </si>
  <si>
    <t>07/04/2022 10:58 AKDT</t>
  </si>
  <si>
    <t>07/04/2022 11:58 AKDT</t>
  </si>
  <si>
    <t>07/04/2022 12:58 AKDT</t>
  </si>
  <si>
    <t>07/04/2022 13:58 AKDT</t>
  </si>
  <si>
    <t>07/04/2022 14:58 AKDT</t>
  </si>
  <si>
    <t>07/04/2022 15:58 AKDT</t>
  </si>
  <si>
    <t>07/04/2022 16:58 AKDT</t>
  </si>
  <si>
    <t>07/04/2022 17:58 AKDT</t>
  </si>
  <si>
    <t>07/04/2022 18:58 AKDT</t>
  </si>
  <si>
    <t>07/04/2022 19:58 AKDT</t>
  </si>
  <si>
    <t>07/04/2022 20:58 AKDT</t>
  </si>
  <si>
    <t>07/04/2022 21:58 AKDT</t>
  </si>
  <si>
    <t>07/04/2022 22:58 AKDT</t>
  </si>
  <si>
    <t>07/04/2022 23:58 AKDT</t>
  </si>
  <si>
    <t>07/04/2022 03:58 AKDT</t>
  </si>
  <si>
    <t>METAR PAFB 040858Z AUTO 23006KT 10SM BKN110 19/13 A2992 RMK AO2 SLP123  T01920128 402910134 52017</t>
  </si>
  <si>
    <t>PAFB 040958Z AUTO 30007KT 10SM CLR 18/12 A2991 RMK AO2 SLP119  T01840120</t>
  </si>
  <si>
    <t>METAR PAFB 041058Z AUTO 11005KT 9SM FEW090 16/12 A2992 RMK AO2 LTG  DSNT N SLP123 T01560118</t>
  </si>
  <si>
    <t>METAR PAFB 041258Z AUTO 12003KT 10SM OVC150 15/13 A2993 RMK AO2 SLP126  T01510126</t>
  </si>
  <si>
    <t>METAR PAFB 041358Z AUTO 07006KT 10SM FEW160 15/13 A2994 RMK AO2 SLP130  T01470127</t>
  </si>
  <si>
    <t>PAFB 041458Z AUTO 08005KT 10SM CLR 15/13 A2996 RMK AO2 SLP137  T01520130 52009</t>
  </si>
  <si>
    <t>METAR PAFB 041558Z AUTO 06005KT 10SM CLR 16/13 A2996 RMK AO2 SLP137  T01610129</t>
  </si>
  <si>
    <t>PAFB 041658Z 08004KT 4SM FU CLR 17/13 A2996 RMK AO2A SLP137 T01730127</t>
  </si>
  <si>
    <t>METAR PAFB 041758Z AUTO 07004KT 6SM HZ CLR 19/13 A2995 RMK AO2 LTG  DSNT N SLP133 T01890127 10189 20143 58003</t>
  </si>
  <si>
    <t>METAR PAFB 041858Z AUTO 00000KT 6SM HZ CLR 20/13 A2994 RMK AO2 SLP130  T02000128</t>
  </si>
  <si>
    <t>METAR PAFB 041958Z AUTO 00000KT 6SM HZ CLR 21/13 A2994 RMK AO2 SLP130  T02130131</t>
  </si>
  <si>
    <t>METAR PAFB 042058Z AUTO 00000KT 6SM HZ CLR 23/13 A2992 RMK AO2 SLP123  T02320129 57007</t>
  </si>
  <si>
    <t>METAR PAFB 042158Z AUTO 00000KT 6SM HZ CLR 24/12 A2991 RMK AO2 SLP119  T02420124</t>
  </si>
  <si>
    <t>METAR PAFB 042258Z AUTO 00000KT 6SM HZ CLR 25/12 A2989 RMK AO2 LTG  DSNT N SLP113 T02540123</t>
  </si>
  <si>
    <t>METAR PAFB 042358Z AUTO 00000KT 6SM HZ CLR 27/11 A2988 RMK AO2 LTG  DSNT N SLP109 T02670114 10267 20189 57016</t>
  </si>
  <si>
    <t>METAR PAFB 050058Z AUTO 24005KT 8SM CLR 27/11 A2986 RMK AO2 SLP103  T02700113</t>
  </si>
  <si>
    <t>METAR PAFB 050158Z AUTO 21005KT 10SM CLR 28/08 A2985 RMK AO2 SLP099  T02800084</t>
  </si>
  <si>
    <t>METAR PAFB 050258Z AUTO 23006KT 9SM CLR 28/09 A2985 RMK AO2 SLP099  T02810094 56009</t>
  </si>
  <si>
    <t>METAR PAFB 050358Z AUTO 24007KT 10SM CLR 28/12 A2983 RMK AO2 SLP092  T02810115</t>
  </si>
  <si>
    <t>METAR PAFB 050458Z AUTO 22009KT 7SM BKN140 27/12 A2984 RMK AO2 LTG  DSNT S-SW SLP096 T02690122</t>
  </si>
  <si>
    <t>METAR PAFB 050558Z AUTO 28009KT 7SM CLR 26/13 A2986 RMK AO2 SLP102  T02580131 10283 20256 53002</t>
  </si>
  <si>
    <t>METAR PAFB 050658Z AUTO 27010KT 6SM HZ OVC120 25/13 A2988 RMK AO2 LTG  DSNT W SLP109 T02480127</t>
  </si>
  <si>
    <t>METAR PAFB 050758Z AUTO 30009KT 2 3/4SM HZ CLR 23/14 A2989 RMK AO2  SLP113 T02320136</t>
  </si>
  <si>
    <t>Table 56. Hourly observation for Fort Wainwright AAF, July 4, 2022</t>
  </si>
  <si>
    <t>07/05/2022 00:58 AKDT</t>
  </si>
  <si>
    <t>07/05/2022 01:58 AKDT</t>
  </si>
  <si>
    <t>07/05/2022 02:58 AKDT</t>
  </si>
  <si>
    <t>07/05/2022 03:58 AKDT</t>
  </si>
  <si>
    <t>07/05/2022 04:58 AKDT</t>
  </si>
  <si>
    <t>07/05/2022 05:58 AKDT</t>
  </si>
  <si>
    <t>07/05/2022 06:58 AKDT</t>
  </si>
  <si>
    <t>07/05/2022 07:58 AKDT</t>
  </si>
  <si>
    <t>07/05/2022 08:58 AKDT</t>
  </si>
  <si>
    <t>07/05/2022 09:58 AKDT</t>
  </si>
  <si>
    <t>07/05/2022 12:58 AKDT</t>
  </si>
  <si>
    <t>07/05/2022 13:58 AKDT</t>
  </si>
  <si>
    <t>07/05/2022 14:58 AKDT</t>
  </si>
  <si>
    <t>07/05/2022 15:58 AKDT</t>
  </si>
  <si>
    <t>07/05/2022 16:58 AKDT</t>
  </si>
  <si>
    <t>07/05/2022 17:58 AKDT</t>
  </si>
  <si>
    <t>07/05/2022 18:58 AKDT</t>
  </si>
  <si>
    <t>07/05/2022 19:58 AKDT</t>
  </si>
  <si>
    <t>07/05/2022 20:58 AKDT</t>
  </si>
  <si>
    <t>07/05/2022 21:58 AKDT</t>
  </si>
  <si>
    <t>07/05/2022 22:58 AKDT</t>
  </si>
  <si>
    <t>07/05/2022 23:58 AKDT</t>
  </si>
  <si>
    <t>07/05/2022 10:58 AKDT</t>
  </si>
  <si>
    <t>07/05/2022 11:58 AKDT</t>
  </si>
  <si>
    <t>METAR PAFB 050858Z AUTO 24007KT 4SM HZ BKN080 22/13 A2991 RMK AO2 LTG  DSNT NW SLP119 T02240132 402830143 52020</t>
  </si>
  <si>
    <t>METAR PAFB 050958Z AUTO 35003KT 4SM HZ SCT090 BKN110 19/14 A2993 RMK AO2 LTG DSNT W SLP126 T01910139</t>
  </si>
  <si>
    <t>METAR PAFB 051058Z AUTO 18006KT 4SM HZ CLR 18/14 A2993 RMK AO2 SLP126  T01790135</t>
  </si>
  <si>
    <t>METAR PAFB 051158Z AUTO 23004KT 2 1/2SM HZ BKN095 17/14 A2994 RMK AO2  SLP129 52009</t>
  </si>
  <si>
    <t>METAR PAFB 051258Z AUTO 22004KT 6SM BR FEW090 16/14 A2995 RMK AO2 SLPNO  T01590141</t>
  </si>
  <si>
    <t>METAR PAFB 051358Z AUTO 07004KT 4SM BR CLR 15/14 A2996 RMK AO2 SLPNO  T01480135</t>
  </si>
  <si>
    <t>METAR PAFB 051458Z AUTO 08005KT 9SM CLR 15/14 A2996 RMK AO2 SLPNO T01540135  50004</t>
  </si>
  <si>
    <t>METAR PAFB 051558Z AUTO 00000KT 7SM OVC006 16/14 A2997 RMK AO2 OVC  V BKN SLPNO T01620140</t>
  </si>
  <si>
    <t>METAR PAFB 051658Z 09003KT 1 3/4SM SCT000 SCT025 BKN100 17/14 A2997 RMK FU SCT000 SLPNO T01710141</t>
  </si>
  <si>
    <t>METAR PAFB 051758Z 00000KT 1 3/4SM FU SCT000 BKN100 18/14 A2997 RMK FU SCT000 SLPNO T01790144 10182 20146 50004</t>
  </si>
  <si>
    <t>METAR PAFB 052058Z 00000KT 1 3/4SM FU BKN026 BKN140 22/15 A2994 RMK AO2A SLP126 T02200148 57009</t>
  </si>
  <si>
    <t>METAR PAFB 052158Z 21005KT 1 3/4SM FU BKN026 BKN140 23/14 A2993 RMK AO2A SLP123 T02330142</t>
  </si>
  <si>
    <t>PAFB 052258Z 25005KT 2SM FU BKN026 BKN140 24/14 A2991 RMK AO2A  SLP116 T02430135</t>
  </si>
  <si>
    <t>PAFB 052358Z 25004KT 2SM FU BKN026 BKN140 25/13 A2989 RMK AO2A  SLP113 T02540132 10256 20180 57018</t>
  </si>
  <si>
    <t>PAFB 060058Z AUTO 21009KT 10SM FEW300 26/13 A2986 RMK AO2 SLP102  T02640127</t>
  </si>
  <si>
    <t>PAFB 060158Z AUTO 22009KT 10SM CLR 25/14 A2986 RMK AO2 SLP103  T02500135</t>
  </si>
  <si>
    <t>PAFB 060258Z AUTO 19007KT 10SM CLR 24/14 A2986 RMK AO2 SLP103  T02430138 56008</t>
  </si>
  <si>
    <t>PAFB 060358Z AUTO 18005KT 10SM CLR 23/15 A2985 RMK AO2 SLP099  T02330147</t>
  </si>
  <si>
    <t>PAFB 060458Z AUTO 18003KT 9SM CLR 23/14 A2984 RMK AO2 LTG DSNT  S SLP096 T02260144</t>
  </si>
  <si>
    <t>PAFB 060558Z AUTO 00000KT 10SM FEW055 22/15 A2986 RMK AO2 LTG  DSNT N SLP103 T02170148 10266 20216 55000</t>
  </si>
  <si>
    <t>PAFB 060658Z AUTO 04003KT 10SM CLR 21/15 A2985 RMK AO2 SLP099  T02080147</t>
  </si>
  <si>
    <t>PAFB 060758Z AUTO 07005KT 8SM CLR 19/15 A2986 RMK AO2 SLP103  T01880148</t>
  </si>
  <si>
    <t>Table 58. Hourly observation for Fort Wainwright AAF, July 5, 2022</t>
  </si>
  <si>
    <t>07/06/2022 00:58 AKDT</t>
  </si>
  <si>
    <t>07/06/2022 01:58 AKDT</t>
  </si>
  <si>
    <t>07/06/2022 02:58 AKDT</t>
  </si>
  <si>
    <t>07/06/2022 03:58 AKDT</t>
  </si>
  <si>
    <t>07/06/2022 04:58 AKDT</t>
  </si>
  <si>
    <t>07/06/2022 05:58 AKDT</t>
  </si>
  <si>
    <t>07/06/2022 06:58 AKDT</t>
  </si>
  <si>
    <t>07/06/2022 07:58 AKDT</t>
  </si>
  <si>
    <t>07/06/2022 08:58 AKDT</t>
  </si>
  <si>
    <t>07/06/2022 09:58 AKDT</t>
  </si>
  <si>
    <t>07/06/2022 10:58 AKDT</t>
  </si>
  <si>
    <t>07/06/2022 11:58 AKDT</t>
  </si>
  <si>
    <t>07/06/2022 12:58 AKDT</t>
  </si>
  <si>
    <t>07/06/2022 13:58 AKDT</t>
  </si>
  <si>
    <t>07/06/2022 14:58 AKDT</t>
  </si>
  <si>
    <t>07/06/2022 16:58 AKDT</t>
  </si>
  <si>
    <t>07/06/2022 19:58 AKDT</t>
  </si>
  <si>
    <t>07/06/2022 20:58 AKDT</t>
  </si>
  <si>
    <t>07/06/2022 21:58 AKDT</t>
  </si>
  <si>
    <t>07/06/2022 22:58 AKDT</t>
  </si>
  <si>
    <t>07/06/2022 23:58 AKDT</t>
  </si>
  <si>
    <t>07/06/2022 18:58 AKDT</t>
  </si>
  <si>
    <t>07/06/2022 17:58 AKDT</t>
  </si>
  <si>
    <t>07/06/2022 15:58 AKDT</t>
  </si>
  <si>
    <t>PAFB 060858Z 05003KT 3SM FU BKN040 17/14 A2985 RMK AO2A SLP099  T01680142 402660146 55003</t>
  </si>
  <si>
    <t>PAFB 060958Z 00000KT 3SM FU BKN040 17/14 A2984 RMK AO2A SLP096  T01710142</t>
  </si>
  <si>
    <t>PAFB 061058Z 06005KT 3SM OVC045 15/13 A2985 RMK AO2A SLP099  T01470131</t>
  </si>
  <si>
    <t>PAFB 061158Z 09004KT 3SM FU OVC040 15/13 A2984 RMK AO2A SLP096  55004</t>
  </si>
  <si>
    <t>METAR PAFB 061258Z 09003KT 3SM FU BKN040 14/13 A2984 RMK AO2A SLP096  T01390126</t>
  </si>
  <si>
    <t>PAFB 061358Z 00000KT 3SM FU BKN040 14/12 A2984 RMK AO2A SLP096</t>
  </si>
  <si>
    <t>PAFB 061458Z 08003KT 2 3/4SM FU SCT035 BKN045 15/13 A2983 RMK AO2A  SLP093 T01500132 58001</t>
  </si>
  <si>
    <t>METAR PAFB 061558Z COR 06004KT 4SM FU BKN040 BKN110 16/13 A2983 RMK AO2A SLP093 T01580133 COR 1601</t>
  </si>
  <si>
    <t>PAFB 061658Z 00000KT 5SM FU BKN040 BKN110 18/14 A2982 RMK AO2A  SLP089 T01780138</t>
  </si>
  <si>
    <t>PAFB 061758Z 00000KT 5SM FU BKN040 20/14 A2981 RMK AO2A SLP086  T01950138 10196 20135 57009</t>
  </si>
  <si>
    <t>PAFB 061858Z 09003KT 3SM FU SCT040 21/14 A2979 RMK AO2A TWR VIS  5SM FU SCT040 SLP079 T02120141</t>
  </si>
  <si>
    <t>PAFB 061958Z 00000KT 3SM FU BKN040 23/14 A2977 RMK AO2A TWR VIS  5SM FU BKN040 SLP072 T02340140</t>
  </si>
  <si>
    <t>PAFB 062058Z 13004KT 3SM FU SCT040 25/14 A2975 RMK AO2A TWR VIS  5SM FU SCT040 SLP065 T02450136 57019</t>
  </si>
  <si>
    <t>PAFB 062158Z 00000KT 2SM FU BKN040 26/13 A2974 RMK AO2A 2SM FU  BKN040 SLP062 T02580126</t>
  </si>
  <si>
    <t>PAFB 062258Z 00000KT 2SM FU BKN040 27/14 A2971 RMK AO2A 2SM FU  BKN040 SLP052 T02690135</t>
  </si>
  <si>
    <t>METAR PAFB 070058Z 00000KT 2 1/2SM FU CLR 29/11 A2966 RMK SLP034 T02970113</t>
  </si>
  <si>
    <t>PAFB 070358Z 26004KT 3SM FU CLR 29/12 A2961 RMK AO2A SLP017  T02890115</t>
  </si>
  <si>
    <t>METAR PAFB 070458Z COR 26007KT 2 1/2SM FU CLR 28/12 A2961 RMK AO2A  TWR VIS 3 SLP017 T02840119 COR 0501</t>
  </si>
  <si>
    <t>METAR PAFB 070558Z 27004KT 3SM FU CLR 27/12 A2961 RMK AO2A SLP017 T02680119  10293 20268 55003</t>
  </si>
  <si>
    <t>PAFB 070658Z 00000KT 3SM FU CLR 25/13 A2962 RMK AO2A SLP021 T02470128</t>
  </si>
  <si>
    <t>PAFB 070758Z 26010KT 2 1/2SM FU CLR 23/12 A2964 RMK AO2A LTG  DSNT SW SLP027 T02330117</t>
  </si>
  <si>
    <t>Table 60. Hourly observation for Fort Wainwright AAF, July 6, 2022</t>
  </si>
  <si>
    <t>07/07/2022 00:58 AKDT</t>
  </si>
  <si>
    <t>07/07/2022 01:58 AKDT</t>
  </si>
  <si>
    <t>07/07/2022 02:58 AKDT</t>
  </si>
  <si>
    <t>07/07/2022 03:58 AKDT</t>
  </si>
  <si>
    <t>07/07/2022 04:58 AKDT</t>
  </si>
  <si>
    <t>07/07/2022 05:58 AKDT</t>
  </si>
  <si>
    <t>07/07/2022 06:58 AKDT</t>
  </si>
  <si>
    <t>07/07/2022 07:58 AKDT</t>
  </si>
  <si>
    <t>07/07/2022 08:58 AKDT</t>
  </si>
  <si>
    <t>07/07/2022 09:58 AKDT</t>
  </si>
  <si>
    <t>07/07/2022 10:58 AKDT</t>
  </si>
  <si>
    <t>07/07/2022 11:58 AKDT</t>
  </si>
  <si>
    <t>07/07/2022 12:58 AKDT</t>
  </si>
  <si>
    <t>07/07/2022 13:58 AKDT</t>
  </si>
  <si>
    <t>07/07/2022 14:58 AKDT</t>
  </si>
  <si>
    <t>07/07/2022 15:58 AKDT</t>
  </si>
  <si>
    <t>07/07/2022 17:58 AKDT</t>
  </si>
  <si>
    <t>07/07/2022 18:58 AKDT</t>
  </si>
  <si>
    <t>07/07/2022 19:58 AKDT</t>
  </si>
  <si>
    <t>07/07/2022 20:58 AKDT</t>
  </si>
  <si>
    <t>07/07/2022 21:58 AKDT</t>
  </si>
  <si>
    <t>07/07/2022 22:58 AKDT</t>
  </si>
  <si>
    <t>07/07/2022 23:58 AKDT</t>
  </si>
  <si>
    <t>07/07/2022 16:58 AKDT</t>
  </si>
  <si>
    <t>METAR PAFB 070858Z 24011KT 2SM FU SCT030 BKN035 21/12 A2966 RMK AO2A  LTG DSNT E AND W-NW FU SCT030 SLP034 T02110122 402930135  52015</t>
  </si>
  <si>
    <t>METAR PAFB 070958Z 27004KT 1 3/4SM FU FEW030 BKN040 19/12 A2967 RMK AO2A SLP038 T01930121</t>
  </si>
  <si>
    <t>PAFB 071058Z 21008KT 2SM FU SCT020 BKN100 18/12 A2968 RMK AO2A  SLP041 T01800122</t>
  </si>
  <si>
    <t>PAFB 071158Z 19003KT 3SM FU SCT025 BKN075 17/13 A2969 RMK AO2A  SLP044 T01710128 10266 20169 52012</t>
  </si>
  <si>
    <t>METAR PAFB 071258Z 18003KT 4SM FU FEW030 SCT080 16/13 A2971 RMK AO2A  SLP051 T01610127</t>
  </si>
  <si>
    <t>PAFB 071358Z 07003KT 4SM FU SCT030 BKN080 15/12 A2971 RMK AO2A  SLP051 T01500122</t>
  </si>
  <si>
    <t>PAFB 071458Z 06004KT 3SM FU SCT025 BKN080 15/12 A2971 RMK AO2A  SLP051 T01480124 50004</t>
  </si>
  <si>
    <t>PAFB 071558Z 06005KT 2SM FU FEW080 BKN150 15/13 A2971 RMK AO2A  SLP051 T01510127</t>
  </si>
  <si>
    <t>METAR PAFB 071658Z 09004KT 2SM FU FEW080 SCT170 16/13 A2971 RMK AO2A  SLP051 T01620126</t>
  </si>
  <si>
    <t>METAR PAFB 071758Z 09004KT 2SM FU SCT080 17/12 A2971 RMK AO2A SLP051  T01690124 10171 20143 50002</t>
  </si>
  <si>
    <t>METAR PAFB 071858Z 13005KT 2SM FU SCT080 18/12 A2971 RMK AO2A SLP051  T01840122</t>
  </si>
  <si>
    <t>METAR PAFB 071958Z 09005KT 2SM FU SCT080 20/12 A2970 RMK AO2A SLP048  T02040121</t>
  </si>
  <si>
    <t>METAR PAFB 072058Z 00000KT 2SM FU BKN080 22/12 A2969 RMK AO2A SLP045  T02150119 58006</t>
  </si>
  <si>
    <t>PAFB 072158Z 00000KT 2SM FU FEW080 23/12 A2968 RMK AO2A FU FEW080  SLP041 T02250117</t>
  </si>
  <si>
    <t>PAFB 072258Z COR 00000KT 2SM FU BKN080 24/11 A2966 RMK AO2A SLP035  T02380111 COR 2301</t>
  </si>
  <si>
    <t>METAR PAFB 072358Z 00000KT 4SM FU BKN080 25/09 A2965 RMK AO2A TWR VIS  5 SLP031 T02540094 10254 20171 57015</t>
  </si>
  <si>
    <t>PAFB 080158Z 16005KT 4SM FU CLR 27/08 A2962 RMK AO2A SLP021 T02670078</t>
  </si>
  <si>
    <t>PAFB 080258Z 12003KT 5SM CLR 27/08 A2962 RMK AO2A LTG DSNT W  SLP021 T02680084 57010</t>
  </si>
  <si>
    <t>PAFB 080358Z 00000KT 6SM FU CLR 27/09 A2961 RMK AO2A SLP018 T02650085</t>
  </si>
  <si>
    <t>PAFB 080458Z 33004KT 6SM FU CLR 27/09 A2960 RMK AO2A LTG DSNT  S SLP014 T02670086</t>
  </si>
  <si>
    <t>PAFB 080558Z 00000KT 6SM FU CLR 26/10 A2962 RMK AO2A SLP021 T02570096  10272 20254 55000</t>
  </si>
  <si>
    <t>PAFB 080658Z 26008KT 10SM FEW100 BKN130 23/10 A2965 RMK AO2A  SLP031 T02340098</t>
  </si>
  <si>
    <t>PAFB 080758Z 28007KT 10SM FEW095 22/08 A2965 RMK AO2A LTG DSNT NW  SLP031 T02240084</t>
  </si>
  <si>
    <t>Table 62. Hourly observation for Fort Wainwright AAF, July 7, 2022</t>
  </si>
  <si>
    <t>07/08/2022 00:58 AKDT</t>
  </si>
  <si>
    <t>07/08/2022 01:58 AKDT</t>
  </si>
  <si>
    <t>07/08/2022 02:58 AKDT</t>
  </si>
  <si>
    <t>07/08/2022 03:58 AKDT</t>
  </si>
  <si>
    <t>07/08/2022 04:58 AKDT</t>
  </si>
  <si>
    <t>07/08/2022 05:58 AKDT</t>
  </si>
  <si>
    <t>07/08/2022 06:58 AKDT</t>
  </si>
  <si>
    <t>07/08/2022 07:58 AKDT</t>
  </si>
  <si>
    <t>07/08/2022 08:58 AKDT</t>
  </si>
  <si>
    <t>07/08/2022 09:58 AKDT</t>
  </si>
  <si>
    <t>07/08/2022 10:58 AKDT</t>
  </si>
  <si>
    <t>07/08/2022 11:58 AKDT</t>
  </si>
  <si>
    <t>07/08/2022 12:58 AKDT</t>
  </si>
  <si>
    <t>07/08/2022 13:58 AKDT</t>
  </si>
  <si>
    <t>07/08/2022 14:58 AKDT</t>
  </si>
  <si>
    <t>07/08/2022 15:58 AKDT</t>
  </si>
  <si>
    <t>07/08/2022 16:58 AKDT</t>
  </si>
  <si>
    <t>07/08/2022 17:58 AKDT</t>
  </si>
  <si>
    <t>07/08/2022 18:58 AKDT</t>
  </si>
  <si>
    <t>07/08/2022 19:58 AKDT</t>
  </si>
  <si>
    <t>07/08/2022 20:58 AKDT</t>
  </si>
  <si>
    <t>07/08/2022 21:58 AKDT</t>
  </si>
  <si>
    <t>07/08/2022 22:58 AKDT</t>
  </si>
  <si>
    <t>07/08/2022 23:58 AKDT</t>
  </si>
  <si>
    <t>PAFB 080858Z 30004KT 10SM FEW030 BKN080 21/09 A2967 RMK AO2A  LTG DSNT NW SLP038 T02120085 402720143 52017</t>
  </si>
  <si>
    <t>METAR PAFB 080958Z 21003KT 10SM FEW050 BKN100 20/09 A2969 RMK AO2A  LTG DSNT NW SLP045 T01990089</t>
  </si>
  <si>
    <t>PAFB 081058Z 25007KT 10SM FEW050 BKN100 18/09 A2970 RMK AO2A  SLP048 T01780091</t>
  </si>
  <si>
    <t>METAR PAFB 081158Z 00000KT 10SM FEW030 SCT100 17/09 A2971 RMK AO2A  SLP052 T01650091 10253 20162 52015</t>
  </si>
  <si>
    <t>PAFB 081258Z 06005KT 10SM SCT050 14/09 A2973 RMK AO2A SLP059  T01350094</t>
  </si>
  <si>
    <t>PAFB 081358Z 07005KT 10SM CLR 14/10 A2975 RMK AO2A SLP065 T01350099</t>
  </si>
  <si>
    <t>PAFB 081458Z 16002KT 10SM CLR 15/10 A2976 RMK AO2A SLP069 T01470100  52016</t>
  </si>
  <si>
    <t>PAFB 081558Z 09005KT 10SM FEW080 16/10 A2977 RMK AO2A SLP072  T01600102</t>
  </si>
  <si>
    <t>METAR PAFB 081658Z 06005KT 6SM HZ FEW080 17/10 A2977 RMK AO2A SLP072  T01730102</t>
  </si>
  <si>
    <t>PAFB 081758Z 05004KT 6SM HZ FEW080 19/11 A2977 RMK AO2A SLP071  T01910110 10192 20134 50002</t>
  </si>
  <si>
    <t>PAFB 081858Z 11003KT 6SM HZ FEW080 21/11 A2976 RMK AO2A SLP068  T02070108</t>
  </si>
  <si>
    <t>PAFB 081958Z 14004KT 6SM HZ FEW080 22/11 A2976 RMK AO2A SLP068  T02210107</t>
  </si>
  <si>
    <t>PAFB 082058Z 00000KT 6SM HZ SCT080 23/11 A2976 RMK AO2A SLP068  T02340106 56003</t>
  </si>
  <si>
    <t>PAFB 082158Z 15004KT 6SM FU SCT080 25/11 A2974 RMK AO2A SLP061  T02490107</t>
  </si>
  <si>
    <t>PAFB 082258Z 12005KT 4SM FU BKN080 26/10 A2973 RMK AO2A SLP058  T02620102</t>
  </si>
  <si>
    <t>PAFB 082358Z 14003KT 4SM FU BKN080 28/09 A2971 RMK AO2A SLP051  T02760086 10276 20193 57013</t>
  </si>
  <si>
    <t>METAR PAFB 090058Z 00000KT 4SM FU CLR 28/06 A2971 RMK AO2A SLP052 T02780063</t>
  </si>
  <si>
    <t>PAFB 090158Z 05003KT 4SM FU CLR 28/08 A2970 RMK AO2A LTG DSNT  E SLP048 T02820076</t>
  </si>
  <si>
    <t>PAFB 090258Z 22003KT 6SM FU CLR 29/04 A2970 RMK AO2A SLP048  T02850039 56003</t>
  </si>
  <si>
    <t>PAFB 090358Z 25003KT 7SM CLR 28/03 A2970 RMK AO2A LTG DSNT N  SLP048 T02830030</t>
  </si>
  <si>
    <t>PAFB 090458Z 26003KT 7SM SCT140 28/04 A2970 RMK AO2A SLP048 T02760041</t>
  </si>
  <si>
    <t>METAR PAFB 090558Z 06005KT 10SM CLR 23/09 A2972 RMK AO2A LTG DSNT SE  SLP055 T02340087 10288 20234 53007</t>
  </si>
  <si>
    <t>PAFB 090658Z 11004KT 9SM CLR 22/10 A2974 RMK AO2A SLP062 T02210097</t>
  </si>
  <si>
    <t>PAFB 090758Z AUTO 00000KT 10SM SCT170 SCT190 22/10 A2975 RMK AO2 SLP065 T02170097</t>
  </si>
  <si>
    <t>Table 64. Hourly observation for Fort Wainwright AAF, July 8, 2022</t>
  </si>
  <si>
    <t>07/09/2022 00:58 AKDT</t>
  </si>
  <si>
    <t>07/09/2022 01:58 AKDT</t>
  </si>
  <si>
    <t>07/09/2022 02:58 AKDT</t>
  </si>
  <si>
    <t>07/09/2022 03:58 AKDT</t>
  </si>
  <si>
    <t>07/09/2022 04:58 AKDT</t>
  </si>
  <si>
    <t>07/09/2022 05:58 AKDT</t>
  </si>
  <si>
    <t>07/09/2022 06:58 AKDT</t>
  </si>
  <si>
    <t>07/09/2022 07:58 AKDT</t>
  </si>
  <si>
    <t>07/09/2022 08:58 AKDT</t>
  </si>
  <si>
    <t>07/09/2022 09:58 AKDT</t>
  </si>
  <si>
    <t>07/09/2022 10:58 AKDT</t>
  </si>
  <si>
    <t>07/09/2022 11:58 AKDT</t>
  </si>
  <si>
    <t>07/09/2022 12:58 AKDT</t>
  </si>
  <si>
    <t>07/09/2022 13:58 AKDT</t>
  </si>
  <si>
    <t>07/09/2022 14:58 AKDT</t>
  </si>
  <si>
    <t>07/09/2022 15:58 AKDT</t>
  </si>
  <si>
    <t>07/09/2022 16:58 AKDT</t>
  </si>
  <si>
    <t>07/09/2022 17:58 AKDT</t>
  </si>
  <si>
    <t>07/09/2022 18:58 AKDT</t>
  </si>
  <si>
    <t>07/09/2022 19:58 AKDT</t>
  </si>
  <si>
    <t>07/09/2022 20:58 AKDT</t>
  </si>
  <si>
    <t>07/09/2022 21:58 AKDT</t>
  </si>
  <si>
    <t>07/09/2022 22:58 AKDT</t>
  </si>
  <si>
    <t>07/09/2022 23:58 AKDT</t>
  </si>
  <si>
    <t>PAFB 090858Z AUTO 00000KT 9SM FEW190 18/12 A2975 RMK AO2 SLP065  T01780115 402880134 50008</t>
  </si>
  <si>
    <t>PAFB 090958Z AUTO 07005KT 10SM CLR 16/10 A2975 RMK AO2 SLP065  T01630099</t>
  </si>
  <si>
    <t>PAFB 091058Z AUTO 07006KT 8SM CLR 17/10 A2975 RMK AO2 SLP065  T01710099</t>
  </si>
  <si>
    <t>PAFB 091158Z AUTO 13004KT 5SM HZ CLR 17/10 A2977 RMK AO2 SLP071  T01710100 10232 20161 52007</t>
  </si>
  <si>
    <t>PAFB 091258Z AUTO 00000KT 5SM HZ FEW130 16/10 A2978 RMK AO2 SLP075  T01580104</t>
  </si>
  <si>
    <t>PAFB 091358Z AUTO 08005KT 6SM HZ CLR 15/10 A2978 RMK AO2 SLP075  T01470096</t>
  </si>
  <si>
    <t>PAFB 091458Z AUTO 00000KT 9SM CLR 15/11 A2978 RMK AO2 LTG DSNT  NE-E SLP075 T01450105 52004</t>
  </si>
  <si>
    <t>PAFB 091558Z AUTO 07004KT 6SM HZ CLR 15/10 A2979 RMK AO2 SLP079  T01470099</t>
  </si>
  <si>
    <t>PAFB 091658Z AUTO 09004KT 7SM FEW130 17/10 A2980 RMK AO2 SLP082  T01680102</t>
  </si>
  <si>
    <t>PAFB 091758Z AUTO 00000KT 8SM CLR 18/10 A2979 RMK AO2 SLP079  T01780104 10178 20144 50002</t>
  </si>
  <si>
    <t>PAFB 091858Z AUTO 22003KT 8SM CLR 20/11 A2979 RMK AO2 SLP079  T02030108</t>
  </si>
  <si>
    <t>PAFB 091958Z AUTO 14004KT 10SM CLR 20/12 A2981 RMK AO2 SLP086  T02000116</t>
  </si>
  <si>
    <t>METAR PAFB 092058Z AUTO 00000KT 8SM FEW270 20/12 A2981 RMK AO2 SLP086  T02020119 53007</t>
  </si>
  <si>
    <t>PAFB 092158Z AUTO 00000KT 8SM CLR 21/12 A2981 RMK AO2 LTG DSNT  E SLP086 T02130120</t>
  </si>
  <si>
    <t>PAFB 092258Z AUTO 20003KT 5SM HZ FEW320 22/12 A2980 RMK AO2 LTG  DSNT N-NE SLP082 T02150118</t>
  </si>
  <si>
    <t>PAFB 092358Z AUTO 11003KT 4SM HZ FEW160 22/13 A2981 RMK AO2 LTG  DSNT NW SLP086 T02210126 10221 20181 50002</t>
  </si>
  <si>
    <t>PAFB 100058Z AUTO 00000KT 1 5/8SM HZ OVC018 22/13 A2980 RMK AO2  LTG DSNT E RAB36E55 CIG 018V023 OVC V BKN SLP083 P0000</t>
  </si>
  <si>
    <t>PAFB 100158Z AUTO 00000KT 1 3/8SM HZ OVC011 22/13 A2979 RMK AO2  VIS 1 3/8V1 7/8 LTG DSNT E SLP079 T02220128</t>
  </si>
  <si>
    <t>PAFB 100258Z AUTO 18005KT 1 5/8SM HZ OVC012 22/14 A2979 RMK AO2  LTG DSNT E SLP079 60000 T02230135 57009</t>
  </si>
  <si>
    <t>PAFB 100358Z AUTO 16004KT 2SM HZ OVC016 21/14 A2979 RMK AO2 SLP080  T02120141</t>
  </si>
  <si>
    <t>PAFB 100458Z AUTO 10003KT 2SM HZ SCT011 21/14 A2979 RMK AO2 LTG  DSNT E SLP079 T02050138</t>
  </si>
  <si>
    <t>PAFB 100558Z AUTO 00000KT 4SM HZ CLR 20/14 A2979 RMK AO2 LTG  DSNT N SLP079 60000 T01990137 10226 20199 50000</t>
  </si>
  <si>
    <t>PAFB 100658Z AUTO 08004KT 4SM HZ CLR 19/14 A2980 RMK AO2 LTG  DSNT NE SLP082 T01880142</t>
  </si>
  <si>
    <t>PAFB 100758Z AUTO 08004KT 9SM CLR 18/14 A2981 RMK AO2 LTG DSNT  E SLP086 T01810142</t>
  </si>
  <si>
    <t>Table 64. Hourly observation for Fort Wainwright AAF, July 9, 2022</t>
  </si>
  <si>
    <t>07/10/2022 00:58 AKDT</t>
  </si>
  <si>
    <t>07/10/2022 01:58 AKDT</t>
  </si>
  <si>
    <t>07/10/2022 02:58 AKDT</t>
  </si>
  <si>
    <t>07/10/2022 03:58 AKDT</t>
  </si>
  <si>
    <t>07/10/2022 04:58 AKDT</t>
  </si>
  <si>
    <t>07/10/2022 05:58 AKDT</t>
  </si>
  <si>
    <t>07/10/2022 07:58 AKDT</t>
  </si>
  <si>
    <t>07/10/2022 08:58 AKDT</t>
  </si>
  <si>
    <t>07/10/2022 09:58 AKDT</t>
  </si>
  <si>
    <t>07/10/2022 10:58 AKDT</t>
  </si>
  <si>
    <t>07/10/2022 11:58 AKDT</t>
  </si>
  <si>
    <t>07/10/2022 12:58 AKDT</t>
  </si>
  <si>
    <t>07/10/2022 13:58 AKDT</t>
  </si>
  <si>
    <t>07/10/2022 14:58 AKDT</t>
  </si>
  <si>
    <t>07/10/2022 15:58 AKDT</t>
  </si>
  <si>
    <t>07/10/2022 16:58 AKDT</t>
  </si>
  <si>
    <t>07/10/2022 17:58 AKDT</t>
  </si>
  <si>
    <t>07/10/2022 18:58 AKDT</t>
  </si>
  <si>
    <t>07/10/2022 19:58 AKDT</t>
  </si>
  <si>
    <t>07/10/2022 20:58 AKDT</t>
  </si>
  <si>
    <t>07/10/2022 21:58 AKDT</t>
  </si>
  <si>
    <t>07/10/2022 22:58 AKDT</t>
  </si>
  <si>
    <t>07/10/2022 23:58 AKDT</t>
  </si>
  <si>
    <t>07/10/2022 06:58 AKDT</t>
  </si>
  <si>
    <t>PAFB 100858Z AUTO 00000KT 9SM CLR 18/15 A2981 RMK AO2 SLP086  P0000 60000 T01770153 402260144 51008</t>
  </si>
  <si>
    <t>PAFB 100958Z AUTO 00000KT 10SM SCT060 17/16 A2982 RMK AO2 LTG  DSNT N RAB23E39 SLP090 P0000 T01670155</t>
  </si>
  <si>
    <t>PAFB 101058Z AUTO 08005KT 5SM BR BKN100 16/15 A2982 RMK AO2 RAB00E28  SLP090 P0000 T01600153</t>
  </si>
  <si>
    <t>PAFB 101158Z AUTO 06003KT 3SM BR SCT065 BKN160 16/15 A2982 RMK AO2 SLP090 60000 T01560151 10199 20156 50003</t>
  </si>
  <si>
    <t>PAFB 101258Z AUTO 06003KT 3SM BR SCT060 15/15 A2982 RMK AO2 SLP090  T01510147</t>
  </si>
  <si>
    <t>PAFB 101358Z AUTO 00000KT 8SM CLR 15/15 A2981 RMK AO2 LTG DSNT  NW SLP086</t>
  </si>
  <si>
    <t>PAFB 101558Z AUTO 02003KT 9SM BKN007 BKN100 16/15 A2981 RMK AO2  SLP086 T01550150</t>
  </si>
  <si>
    <t>PAFB 101658Z AUTO 00000KT 10SM FEW017 SCT090 16/15 A2982 RMK AO2 LTG DSNT W SLP090 T01580149</t>
  </si>
  <si>
    <t>PAFB 101758Z AUTO 00000KT 10SM FEW014 SCT085 16/15 A2981 RMK AO2 RAB08E17 SLP086 P0000 60000 T01630151 10163 20146</t>
  </si>
  <si>
    <t>PAFB 101858Z AUTO 14003KT 10SM OVC010 17/15 A2980 RMK AO2 SLP083  T01700150</t>
  </si>
  <si>
    <t>PAFB 101958Z AUTO 00000KT 10SM OVC011 18/15 A2980 RMK AO2 SLP083  T01790150</t>
  </si>
  <si>
    <t>PAFB 102058Z AUTO 00000KT 9SM SCT015 SCT320 19/15 A2979 RMK AO2  SLP079 T01900150 57006</t>
  </si>
  <si>
    <t>PAFB 102158Z AUTO 23003KT 8SM BKN019 21/15 A2979 RMK AO2 SLP079  T02050152</t>
  </si>
  <si>
    <t>PAFB 102258Z AUTO 20006KT 10SM FEW023 22/15 A2977 RMK AO2 LTG  DSNT E SLP073 T02190152</t>
  </si>
  <si>
    <t>PAFB 102358Z AUTO 22008KT 10SM CLR 23/16 A2975 RMK AO2 LTG DSNT E  SLP065 T02320158 10232 20163 57015</t>
  </si>
  <si>
    <t>PAFB 110058Z AUTO 23011KT 10SM VCTS FEW100 24/16 A2973 RMK AO2  SLP059 T02410155</t>
  </si>
  <si>
    <t>PAFB 110158Z AUTO 30005KT 4SM -RA FEW036 OVC046 22/19 A2972 RMK AO2 LTG DSNT NW-N AND E-SE RAB34 TSB13E28 SLP056 P0000  T02170187</t>
  </si>
  <si>
    <t>PAFB 110258Z AUTO 30003KT 9SM CLR 23/19 A2970 RMK AO2 LTG DSNT  SE-S AND NW RAE35 SLPNO P0000 60000 T02250186 57015</t>
  </si>
  <si>
    <t>PAFB 110358Z AUTO 15006KT 10SM VCTS FEW030 BKN120 19/16 A2975 RMK AO2 SLP066 T01850159</t>
  </si>
  <si>
    <t>PAFB 110458Z AUTO 09003KT 8SM VCTS BKN028 OVC060 18/16 A2976 RMK AO2 TSB29E44 SLP070 T01800159</t>
  </si>
  <si>
    <t>PAFB 110558Z AUTO 27008KT 10SM BKN120 18/15 A2975 RMK AO2 LTG  DSNT SW RAB32E41 SLP066 P0000 60000 T01840151 10246 20180  50014</t>
  </si>
  <si>
    <t>PAFB 110658Z AUTO 12004KT 8SM CLR 17/15 A2975 RMK AO2 SLP066  T01680153</t>
  </si>
  <si>
    <t>PAFB 110758Z AUTO 00000KT 9SM CLR 16/15 A2974 RMK AO2 SLP063  T01620146</t>
  </si>
  <si>
    <t>Table 64. Hourly observation for Fort Wainwright AAF, July 10, 2022</t>
  </si>
  <si>
    <t>07/11/2022 00:58 AKDT</t>
  </si>
  <si>
    <t>07/11/2022 01:58 AKDT</t>
  </si>
  <si>
    <t>07/11/2022 02:58 AKDT</t>
  </si>
  <si>
    <t>07/11/2022 03:58 AKDT</t>
  </si>
  <si>
    <t>07/11/2022 04:58 AKDT</t>
  </si>
  <si>
    <t>07/11/2022 05:58 AKDT</t>
  </si>
  <si>
    <t>07/11/2022 06:58 AKDT</t>
  </si>
  <si>
    <t>07/11/2022 07:58 AKDT</t>
  </si>
  <si>
    <t>07/11/2022 08:58 AKDT</t>
  </si>
  <si>
    <t>07/11/2022 09:58 AKDT</t>
  </si>
  <si>
    <t>07/11/2022 10:58 AKDT</t>
  </si>
  <si>
    <t>07/11/2022 11:58 AKDT</t>
  </si>
  <si>
    <t>07/11/2022 12:58 AKDT</t>
  </si>
  <si>
    <t>07/11/2022 13:58 AKDT</t>
  </si>
  <si>
    <t>07/11/2022 14:58 AKDT</t>
  </si>
  <si>
    <t>07/11/2022 15:58 AKDT</t>
  </si>
  <si>
    <t>07/11/2022 17:58 AKDT</t>
  </si>
  <si>
    <t>07/11/2022 18:58 AKDT</t>
  </si>
  <si>
    <t>07/11/2022 20:58 AKDT</t>
  </si>
  <si>
    <t>07/11/2022 22:58 AKDT</t>
  </si>
  <si>
    <t>07/11/2022 16:58 AKDT</t>
  </si>
  <si>
    <t>07/11/2022 19:58 AKDT</t>
  </si>
  <si>
    <t>07/11/2022 21:58 AKDT</t>
  </si>
  <si>
    <t>07/11/2022 23:58 AKDT</t>
  </si>
  <si>
    <t>PAFB 110858Z AUTO 00000KT 9SM CLR 15/15 A2975 RMK AO2 LTG DSNT  SW SLP066 T01530145 402460146 53003</t>
  </si>
  <si>
    <t>PAFB 110958Z AUTO 08003KT 1 1/8SM BR FEW060 13/13 A2976 RMK AO2  VIS 7/8V1 3/8 LTG DSNT NE SLP070 T01340131</t>
  </si>
  <si>
    <t>METAR PAFB 111058Z AUTO 00000KT 1 3/4SM BR OVC006 14/13 A2975 RMK AO2  VIS 1 3/4V8 OVC V BKN SLP066</t>
  </si>
  <si>
    <t>PAFB 111158Z AUTO 09003KT 1SM R25R/P6000FT BR CLR 13/13 A2974 RMK AO2 VIS 1V1 5/8 LTG DSNT E AND W SLP063 58004</t>
  </si>
  <si>
    <t>PAFB 111258Z AUTO 05003KT 3SM BR OVC002 14/13 A2974 RMK AO2 SLP062</t>
  </si>
  <si>
    <t>PAFB 111358Z AUTO 05003KT 3/8SM R25R/4000FT FG VV001 14/13  A2975 RMK AO2 SLP066 T01360134</t>
  </si>
  <si>
    <t>PAFB 111458Z AUTO 00000KT 1/4SM R25R/3000FT FG VV001 14/14  A2975 RMK AO2 SLP066 T01430141 50002</t>
  </si>
  <si>
    <t>PAFB 111558Z 00000KT 2 1/2SM BR OVC002 15/15 A2974 RMK AO2A SLP063  T01500148</t>
  </si>
  <si>
    <t>METAR PAFB 111658Z 00000KT 2 1/2SM BR OVC004 16/15 A2974 RMK AO2A SLP063  T01550150</t>
  </si>
  <si>
    <t>PAFB 111758Z 14003KT 2SM BR OVC005 16/15 A2973 RMK AO2A SLP060  T01590149 10160 20131 56005</t>
  </si>
  <si>
    <t>METAR PAFB 111858Z 15004KT 2SM BR OVC007 17/15 A2974 RMK AO2A SLP063  T01650149</t>
  </si>
  <si>
    <t>METAR PAFB 111958Z 17003KT 1 3/4SM BR OVC004 16/15 A2974 RMK AO2A SLP063  T01570149</t>
  </si>
  <si>
    <t>PAFB 112058Z 00000KT 1 3/4SM BR OVC006 17/15 A2973 RMK AO2A SLP060  T01650150 50001</t>
  </si>
  <si>
    <t>PAFB 112158Z 00000KT 2SM BR OVC009 18/15 A2972 RMK AO2A SLP056  T01760151</t>
  </si>
  <si>
    <t>PAFB 112258Z 00000KT 2SM BR BKN014 19/15 A2971 RMK AO2A SLP053  T01920154</t>
  </si>
  <si>
    <t>METAR PAFB 112358Z 00000KT 2SM FU CLR 22/16 A2969 RMK AO2A LTG DSNT  E-SE SLP046 T02160162 10217 20156 57014</t>
  </si>
  <si>
    <t>PAFB 120158Z 31004KT 2 1/2SM BKN035 23/17 A2967 RMK LTG DSNT  N AND SE AND W SLP039</t>
  </si>
  <si>
    <t>PAFB 120258Z 21004KT 2 1/2SM FU BKN035 24/15 A2966 RMK SLP035  55010</t>
  </si>
  <si>
    <t>METAR PAFB 120458Z 05006KT 4SM BR SCT035 19/18 A2967 RMK LTG DSNT N  AND E RAB03E33 TSE29 SLP039 P0000 T01920178</t>
  </si>
  <si>
    <t>PAFB 120658Z 08005KT 4SM BR FEW075 18/17 A2967 RMK AO2A LTG DSNT  SE SLP039 T01800168</t>
  </si>
  <si>
    <t>Table 64. Hourly observation for Fort Wainwright AAF, July 11, 2022</t>
  </si>
  <si>
    <t>07/12/2022 06:58 AKDT</t>
  </si>
  <si>
    <t>07/12/2022 07:58 AKDT</t>
  </si>
  <si>
    <t>07/12/2022 08:58 AKDT</t>
  </si>
  <si>
    <t>07/12/2022 09:58 AKDT</t>
  </si>
  <si>
    <t>07/12/2022 10:58 AKDT</t>
  </si>
  <si>
    <t>07/12/2022 11:58 AKDT</t>
  </si>
  <si>
    <t>07/12/2022 12:58 AKDT</t>
  </si>
  <si>
    <t>07/12/2022 13:58 AKDT</t>
  </si>
  <si>
    <t>07/12/2022 14:58 AKDT</t>
  </si>
  <si>
    <t>07/12/2022 15:58 AKDT</t>
  </si>
  <si>
    <t>07/12/2022 16:58 AKDT</t>
  </si>
  <si>
    <t>07/12/2022 17:58 AKDT</t>
  </si>
  <si>
    <t>07/12/2022 18:58 AKDT</t>
  </si>
  <si>
    <t>07/12/2022 19:58 AKDT</t>
  </si>
  <si>
    <t>07/12/2022 20:58 AKDT</t>
  </si>
  <si>
    <t>07/12/2022 21:58 AKDT</t>
  </si>
  <si>
    <t>07/12/2022 22:58 AKDT</t>
  </si>
  <si>
    <t>07/12/2022 23:58 AKDT</t>
  </si>
  <si>
    <t>07/12/2022 00:58 AKDT</t>
  </si>
  <si>
    <t>07/12/2022 01:58 AKDT</t>
  </si>
  <si>
    <t>07/12/2022 02:58 AKDT</t>
  </si>
  <si>
    <t>07/12/2022 03:58 AKDT</t>
  </si>
  <si>
    <t>07/12/2022 04:58 AKDT</t>
  </si>
  <si>
    <t>PAFB 121458Z 00000KT 4SM BR SCT100 15/15 A2968 RMK AO2A SLP042  T01520147 53002</t>
  </si>
  <si>
    <t>PAFB 121558Z 00000KT 5SM BR FEW150 16/15 A2968 RMK AO2A SLP042  T01590151</t>
  </si>
  <si>
    <t>METAR PAFB 121658Z 00000KT 5SM FU BKN150 17/15 A2968 RMK AO2A SLP042  T01700151</t>
  </si>
  <si>
    <t>METAR PAFB 121758Z 00000KT 3SM FU BKN150 17/15 A2967 RMK AO2A SLP039  T01710148 10172 20144 55003</t>
  </si>
  <si>
    <t>METAR PAFB 121858Z 00000KT 3SM FU SCT010 19/15 A2967 RMK AO2A SLP039  T01850152</t>
  </si>
  <si>
    <t>PAFB 121958Z 00000KT 3SM FEW006 BKN150 20/15 A2966 RMK AO2A  SLP035 T01980148 COR 2036</t>
  </si>
  <si>
    <t>PAFB 122058Z 00000KT 3SM FU FEW006 BKN150 22/14 A2965 RMK AO2A  SLP032 T02180139 57006</t>
  </si>
  <si>
    <t>PAFB 122158Z 17004KT 3SM FU FEW010 BKN150 23/12 A2964 RMK AO2A  SLP028 T02250122</t>
  </si>
  <si>
    <t>PAFB 122258Z 19004KT 3SM FU BKN150 24/12 A2963 RMK AO2A SLP025  T02360122</t>
  </si>
  <si>
    <t>PAFB 122358Z 22005KT 4SM FU BKN150 24/12 A2961 RMK AO2A SLP018  T02420122 10243 20172 57014</t>
  </si>
  <si>
    <t>PAFB 130058Z 00000KT 4SM FU SCT150 25/12 A2959 RMK AO2A LTG DSNT  SW SLP011 T02520118</t>
  </si>
  <si>
    <t>PAFB 130158Z 24005KT 4SM FU SCT150 26/11 A2956 RMK AO2A LTG DSNT  S-SW SLP001 T02560107</t>
  </si>
  <si>
    <t>METAR PAFB 130258Z 21005KT 5SM FU FEW050 SCT090 26/08 A2955 RMK AO2A  SLP997 T02600078 57019</t>
  </si>
  <si>
    <t>METAR PAFB 130358Z 19008KT 5SM FU FEW050 SCT090 26/09 A2955 RMK AO2A  SLP997 T02580087</t>
  </si>
  <si>
    <t>METAR PAFB 130458Z 18007KT 5SM FU SCT090 25/09 A2955 RMK AO2A SLP997  T02490085</t>
  </si>
  <si>
    <t>METAR PAFB 130558Z 19008KT 5SM FU FEW050 SCT200 24/09 A2955 RMK AO2A  SLP997 T02360092 10262 20236 55001</t>
  </si>
  <si>
    <t>PAFB 130658Z 00000KT 3SM FU SCT080 SCT150 21/12 A2955 RMK AO2A  SLP998 T02090123</t>
  </si>
  <si>
    <t>PAFB 130758Z 15003KT 3SM FU FEW050 SCT080 19/13 A2956 RMK AO2A LTG  DSNT W SLP001 T01850131</t>
  </si>
  <si>
    <t>07/13/2022 00:58 AKDT</t>
  </si>
  <si>
    <t>07/13/2022 01:58 AKDT</t>
  </si>
  <si>
    <t>07/13/2022 02:58 AKDT</t>
  </si>
  <si>
    <t>07/13/2022 03:58 AKDT</t>
  </si>
  <si>
    <t>07/13/2022 04:58 AKDT</t>
  </si>
  <si>
    <t>07/13/2022 05:58 AKDT</t>
  </si>
  <si>
    <t>07/13/2022 19:58 AKDT</t>
  </si>
  <si>
    <t>07/13/2022 23:58 AKDT</t>
  </si>
  <si>
    <t>PAFB 130858Z 01003KT 3SM FU SCT080 18/13 A2955 RMK AO2A SLP998  T01810133 402620144 50001</t>
  </si>
  <si>
    <t>PAFB 130958Z COR 09003KT 5SM FU BKN050 BKN080 OVC120 16/13 A2956 RMK AO2A VIS N 2 1/2 SLP001 T01590130 COR 1028</t>
  </si>
  <si>
    <t>METAR PAFB 131058Z 13003KT 5SM FU FEW050 BKN080 16/13 A2956 RMK AO2A  VIS 2 1/2 N SLP001 T01550129</t>
  </si>
  <si>
    <t>METAR PAFB 131158Z 05003KT 5SM SCT050 BKN080 17/13 A2957 RMK AO2A VIS  2 1/2 N SLP004 T01670126 10233 20154 51004</t>
  </si>
  <si>
    <t>PAFB 131258Z 29012KT 5SM FU BKN055 17/12 A2960 RMK AO2A RAB08E24  SLP014 P0000 T01680117</t>
  </si>
  <si>
    <t>METAR PAFB 131358Z 22010KT 2 1/2SM -RA BR FEW030 OVC050 15/13 A2963 RMK AO2A RAB21 SLP024 P0008 T01470131</t>
  </si>
  <si>
    <t>PAFB 140358Z AUTO 24011KT 10SM FEW070 18/08 A2969</t>
  </si>
  <si>
    <t>PAFB 140758Z 24004KT 10SM BKN045 15/09 A2971 RMK AO2A SLP053  T01500087</t>
  </si>
  <si>
    <t>07/15/2022 00:58 AKDT</t>
  </si>
  <si>
    <t>07/15/2022 01:58 AKDT</t>
  </si>
  <si>
    <t>07/15/2022 02:58 AKDT</t>
  </si>
  <si>
    <t>07/15/2022 03:58 AKDT</t>
  </si>
  <si>
    <t>07/15/2022 04:58 AKDT</t>
  </si>
  <si>
    <t>07/15/2022 05:58 AKDT</t>
  </si>
  <si>
    <t>07/15/2022 06:58 AKDT</t>
  </si>
  <si>
    <t>07/15/2022 07:58 AKDT</t>
  </si>
  <si>
    <t>07/15/2022 08:58 AKDT</t>
  </si>
  <si>
    <t>07/15/2022 09:58 AKDT</t>
  </si>
  <si>
    <t>07/15/2022 10:58 AKDT</t>
  </si>
  <si>
    <t>07/15/2022 11:58 AKDT</t>
  </si>
  <si>
    <t>07/15/2022 12:58 AKDT</t>
  </si>
  <si>
    <t>07/15/2022 13:58 AKDT</t>
  </si>
  <si>
    <t>07/15/2022 14:58 AKDT</t>
  </si>
  <si>
    <t>07/15/2022 15:58 AKDT</t>
  </si>
  <si>
    <t>07/15/2022 16:58 AKDT</t>
  </si>
  <si>
    <t>07/15/2022 22:58 AKDT</t>
  </si>
  <si>
    <t>07/15/2022 23:58 AKDT</t>
  </si>
  <si>
    <t>07/15/2022 17:58 AKDT</t>
  </si>
  <si>
    <t>07/15/2022 18:58 AKDT</t>
  </si>
  <si>
    <t>07/15/2022 19:58 AKDT</t>
  </si>
  <si>
    <t>07/15/2022 20:58 AKDT</t>
  </si>
  <si>
    <t>07/15/2022 21:58 AKDT</t>
  </si>
  <si>
    <t>Table 8. Hourly observation for Fort Wainwright AAF, May 20, 2022</t>
  </si>
  <si>
    <t xml:space="preserve"> Hourly observation for Fairbanks International Airport, May 20, 2022</t>
  </si>
  <si>
    <t>Table 0. Hourly observation for Fort Wainwright AAF, May 31, 2022</t>
  </si>
  <si>
    <t>Table 11. Hourly observation for Fairbanks International Airport, June 12, 2022</t>
  </si>
  <si>
    <t>Table 13. Hourly observation for Fairbanks International Airport, June 14, 2022</t>
  </si>
  <si>
    <t>Table 14. Hourly observation for Fairbanks International Airport, June 15, 2022</t>
  </si>
  <si>
    <t>. Hourly observation for Fort Wainwright AAF, June 15, 2022</t>
  </si>
  <si>
    <t>Table 15. Hourly observation for Fairbanks International Airport, June 16, 2022</t>
  </si>
  <si>
    <t>Table 16. Hourly observation for Fairbanks International Airport, June 18,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</si>
</sst>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Arial"/>
      <family val="2"/>
    </font>
    <font>
      <b/>
      <sz val="24"/>
      <color theme="1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0" xfId="0" applyFont="1"/>
    <xf numFmtId="164" fontId="2" fillId="0" borderId="0" xfId="0" applyNumberFormat="1" applyFont="1"/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/>
    <xf numFmtId="0" fontId="4" fillId="0" borderId="1" xfId="0" applyFont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0" fillId="3" borderId="0" xfId="0" applyFill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5" xfId="0" applyFont="1" applyBorder="1"/>
    <xf numFmtId="1" fontId="4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" fontId="0" fillId="0" borderId="0" xfId="0" applyNumberFormat="1"/>
    <xf numFmtId="0" fontId="5" fillId="0" borderId="0" xfId="0" applyFont="1" applyAlignment="1">
      <alignment horizontal="right"/>
    </xf>
    <xf numFmtId="1" fontId="4" fillId="3" borderId="0" xfId="0" applyNumberFormat="1" applyFont="1" applyFill="1"/>
    <xf numFmtId="1" fontId="0" fillId="0" borderId="0" xfId="0" applyNumberFormat="1" applyAlignment="1">
      <alignment horizontal="center"/>
    </xf>
    <xf numFmtId="0" fontId="9" fillId="0" borderId="0" xfId="0" applyFont="1"/>
    <xf numFmtId="0" fontId="6" fillId="0" borderId="0" xfId="0" applyFont="1"/>
    <xf numFmtId="0" fontId="0" fillId="0" borderId="0" xfId="0" applyAlignment="1">
      <alignment vertical="center" wrapText="1"/>
    </xf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0" applyFill="1" applyAlignment="1">
      <alignment horizontal="right"/>
    </xf>
    <xf numFmtId="0" fontId="6" fillId="3" borderId="0" xfId="0" applyFont="1" applyFill="1" applyAlignment="1">
      <alignment horizontal="right"/>
    </xf>
    <xf numFmtId="0" fontId="6" fillId="3" borderId="0" xfId="0" applyFont="1" applyFill="1"/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8" fillId="0" borderId="0" xfId="0" applyFont="1"/>
    <xf numFmtId="0" fontId="4" fillId="0" borderId="0" xfId="0" applyFont="1" applyAlignment="1">
      <alignment horizontal="left"/>
    </xf>
    <xf numFmtId="1" fontId="3" fillId="0" borderId="1" xfId="0" applyNumberFormat="1" applyFont="1" applyBorder="1" applyAlignment="1">
      <alignment horizontal="center" wrapText="1"/>
    </xf>
    <xf numFmtId="1" fontId="3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NCORE/A-St/Hurst Hourly PM2.5 Concentration May 20, 2022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9729920"/>
        <c:axId val="359726000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'20 May'!$M$5</c15:sqref>
                        </c15:formulaRef>
                      </c:ext>
                    </c:extLst>
                    <c:strCache>
                      <c:ptCount val="1"/>
                      <c:pt idx="0">
                        <c:v>May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'20 May'!$B$6:$B$29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'20 May'!$M$6:$M$29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7.8</c:v>
                      </c:pt>
                      <c:pt idx="1">
                        <c:v>7.8</c:v>
                      </c:pt>
                      <c:pt idx="2">
                        <c:v>7.8</c:v>
                      </c:pt>
                      <c:pt idx="3">
                        <c:v>7.8</c:v>
                      </c:pt>
                      <c:pt idx="4">
                        <c:v>7.8</c:v>
                      </c:pt>
                      <c:pt idx="5">
                        <c:v>7.8</c:v>
                      </c:pt>
                      <c:pt idx="6">
                        <c:v>7.8</c:v>
                      </c:pt>
                      <c:pt idx="7">
                        <c:v>7.8</c:v>
                      </c:pt>
                      <c:pt idx="8">
                        <c:v>7.8</c:v>
                      </c:pt>
                      <c:pt idx="9">
                        <c:v>7.8</c:v>
                      </c:pt>
                      <c:pt idx="10">
                        <c:v>7.8</c:v>
                      </c:pt>
                      <c:pt idx="11">
                        <c:v>7.8</c:v>
                      </c:pt>
                      <c:pt idx="12">
                        <c:v>7.8</c:v>
                      </c:pt>
                      <c:pt idx="13">
                        <c:v>7.8</c:v>
                      </c:pt>
                      <c:pt idx="14">
                        <c:v>7.8</c:v>
                      </c:pt>
                      <c:pt idx="15">
                        <c:v>7.8</c:v>
                      </c:pt>
                      <c:pt idx="16">
                        <c:v>7.8</c:v>
                      </c:pt>
                      <c:pt idx="17">
                        <c:v>7.8</c:v>
                      </c:pt>
                      <c:pt idx="18">
                        <c:v>7.8</c:v>
                      </c:pt>
                      <c:pt idx="19">
                        <c:v>7.8</c:v>
                      </c:pt>
                      <c:pt idx="20">
                        <c:v>7.8</c:v>
                      </c:pt>
                      <c:pt idx="21">
                        <c:v>7.8</c:v>
                      </c:pt>
                      <c:pt idx="22">
                        <c:v>7.8</c:v>
                      </c:pt>
                      <c:pt idx="23">
                        <c:v>7.8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BBA6-4BB8-9209-83C6B50F3582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'20 May'!$D$5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'20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May'!$D$6:$D$29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A6-4BB8-9209-83C6B50F3582}"/>
            </c:ext>
          </c:extLst>
        </c:ser>
        <c:ser>
          <c:idx val="1"/>
          <c:order val="1"/>
          <c:tx>
            <c:strRef>
              <c:f>'20 May'!$E$5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'20 May'!$E$6:$E$29</c:f>
              <c:numCache>
                <c:formatCode>General</c:formatCode>
                <c:ptCount val="24"/>
                <c:pt idx="0">
                  <c:v>11</c:v>
                </c:pt>
                <c:pt idx="1">
                  <c:v>16</c:v>
                </c:pt>
                <c:pt idx="2">
                  <c:v>52</c:v>
                </c:pt>
                <c:pt idx="3">
                  <c:v>12</c:v>
                </c:pt>
                <c:pt idx="4">
                  <c:v>16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26</c:v>
                </c:pt>
                <c:pt idx="21">
                  <c:v>27</c:v>
                </c:pt>
                <c:pt idx="22">
                  <c:v>16</c:v>
                </c:pt>
                <c:pt idx="23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A6-4BB8-9209-83C6B50F3582}"/>
            </c:ext>
          </c:extLst>
        </c:ser>
        <c:ser>
          <c:idx val="2"/>
          <c:order val="2"/>
          <c:tx>
            <c:strRef>
              <c:f>'20 May'!$F$5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'20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May'!$F$6:$F$29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8</c:v>
                </c:pt>
                <c:pt idx="21">
                  <c:v>14</c:v>
                </c:pt>
                <c:pt idx="22">
                  <c:v>15</c:v>
                </c:pt>
                <c:pt idx="2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A6-4BB8-9209-83C6B50F3582}"/>
            </c:ext>
          </c:extLst>
        </c:ser>
        <c:ser>
          <c:idx val="3"/>
          <c:order val="3"/>
          <c:tx>
            <c:strRef>
              <c:f>'26 May'!#REF!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'20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'26 May'!#REF!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3-BBA6-4BB8-9209-83C6B50F3582}"/>
            </c:ext>
          </c:extLst>
        </c:ser>
        <c:ser>
          <c:idx val="6"/>
          <c:order val="4"/>
          <c:tx>
            <c:strRef>
              <c:f>'20 May'!$I$5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'20 May'!$N$6:$N$7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'20 May'!$I$6:$I$29</c:f>
              <c:numCache>
                <c:formatCode>General</c:formatCode>
                <c:ptCount val="24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BA6-4BB8-9209-83C6B50F3582}"/>
            </c:ext>
          </c:extLst>
        </c:ser>
        <c:ser>
          <c:idx val="7"/>
          <c:order val="5"/>
          <c:tx>
            <c:strRef>
              <c:f>'20 May'!$J$5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'20 May'!$N$6:$N$7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'20 May'!$J$6:$J$29</c:f>
              <c:numCache>
                <c:formatCode>General</c:formatCode>
                <c:ptCount val="24"/>
                <c:pt idx="0">
                  <c:v>9.5</c:v>
                </c:pt>
                <c:pt idx="1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BA6-4BB8-9209-83C6B50F3582}"/>
            </c:ext>
          </c:extLst>
        </c:ser>
        <c:ser>
          <c:idx val="5"/>
          <c:order val="6"/>
          <c:tx>
            <c:strRef>
              <c:f>'20 May'!$K$5</c:f>
              <c:strCache>
                <c:ptCount val="1"/>
                <c:pt idx="0">
                  <c:v>FRM A-St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'20 May'!$N$6:$N$7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'20 May'!$K$6:$K$7</c:f>
              <c:numCache>
                <c:formatCode>General</c:formatCode>
                <c:ptCount val="2"/>
                <c:pt idx="0">
                  <c:v>5.0999999999999996</c:v>
                </c:pt>
                <c:pt idx="1">
                  <c:v>5.0999999999999996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BA6-4BB8-9209-83C6B50F3582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'20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May'!$P$6:$P$29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BA6-4BB8-9209-83C6B50F3582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'20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May'!$Q$6:$Q$29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BA6-4BB8-9209-83C6B50F3582}"/>
            </c:ext>
          </c:extLst>
        </c:ser>
        <c:ser>
          <c:idx val="10"/>
          <c:order val="10"/>
          <c:tx>
            <c:strRef>
              <c:f>'20 May'!$M$5</c:f>
              <c:strCache>
                <c:ptCount val="1"/>
                <c:pt idx="0">
                  <c:v>May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'20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'20 May'!$M$6:$M$29</c:f>
              <c:numCache>
                <c:formatCode>General</c:formatCode>
                <c:ptCount val="24"/>
                <c:pt idx="0">
                  <c:v>7.8</c:v>
                </c:pt>
                <c:pt idx="1">
                  <c:v>7.8</c:v>
                </c:pt>
                <c:pt idx="2">
                  <c:v>7.8</c:v>
                </c:pt>
                <c:pt idx="3">
                  <c:v>7.8</c:v>
                </c:pt>
                <c:pt idx="4">
                  <c:v>7.8</c:v>
                </c:pt>
                <c:pt idx="5">
                  <c:v>7.8</c:v>
                </c:pt>
                <c:pt idx="6">
                  <c:v>7.8</c:v>
                </c:pt>
                <c:pt idx="7">
                  <c:v>7.8</c:v>
                </c:pt>
                <c:pt idx="8">
                  <c:v>7.8</c:v>
                </c:pt>
                <c:pt idx="9">
                  <c:v>7.8</c:v>
                </c:pt>
                <c:pt idx="10">
                  <c:v>7.8</c:v>
                </c:pt>
                <c:pt idx="11">
                  <c:v>7.8</c:v>
                </c:pt>
                <c:pt idx="12">
                  <c:v>7.8</c:v>
                </c:pt>
                <c:pt idx="13">
                  <c:v>7.8</c:v>
                </c:pt>
                <c:pt idx="14">
                  <c:v>7.8</c:v>
                </c:pt>
                <c:pt idx="15">
                  <c:v>7.8</c:v>
                </c:pt>
                <c:pt idx="16">
                  <c:v>7.8</c:v>
                </c:pt>
                <c:pt idx="17">
                  <c:v>7.8</c:v>
                </c:pt>
                <c:pt idx="18">
                  <c:v>7.8</c:v>
                </c:pt>
                <c:pt idx="19">
                  <c:v>7.8</c:v>
                </c:pt>
                <c:pt idx="20">
                  <c:v>7.8</c:v>
                </c:pt>
                <c:pt idx="21">
                  <c:v>7.8</c:v>
                </c:pt>
                <c:pt idx="22">
                  <c:v>7.8</c:v>
                </c:pt>
                <c:pt idx="23">
                  <c:v>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BA6-4BB8-9209-83C6B50F3582}"/>
            </c:ext>
          </c:extLst>
        </c:ser>
        <c:ser>
          <c:idx val="11"/>
          <c:order val="11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BA6-4BB8-9209-83C6B50F3582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BA6-4BB8-9209-83C6B50F3582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BA6-4BB8-9209-83C6B50F3582}"/>
              </c:ext>
            </c:extLst>
          </c:dPt>
          <c:xVal>
            <c:numRef>
              <c:f>'20 May'!$AI$3:$AI$10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'20 May'!$AJ$3:$AJ$10</c:f>
              <c:numCache>
                <c:formatCode>General</c:formatCode>
                <c:ptCount val="8"/>
                <c:pt idx="0">
                  <c:v>0</c:v>
                </c:pt>
                <c:pt idx="1">
                  <c:v>220</c:v>
                </c:pt>
                <c:pt idx="2">
                  <c:v>0</c:v>
                </c:pt>
                <c:pt idx="3">
                  <c:v>220</c:v>
                </c:pt>
                <c:pt idx="4">
                  <c:v>0</c:v>
                </c:pt>
                <c:pt idx="5">
                  <c:v>220</c:v>
                </c:pt>
                <c:pt idx="6">
                  <c:v>0</c:v>
                </c:pt>
                <c:pt idx="7">
                  <c:v>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BA6-4BB8-9209-83C6B50F3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29920"/>
        <c:axId val="359726000"/>
        <c:extLst/>
      </c:scatterChart>
      <c:dateAx>
        <c:axId val="35972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6000"/>
        <c:crosses val="autoZero"/>
        <c:auto val="0"/>
        <c:lblOffset val="100"/>
        <c:baseTimeUnit val="days"/>
      </c:dateAx>
      <c:valAx>
        <c:axId val="359726000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99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1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23,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8104828625929099"/>
          <c:y val="1.3008049778604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3358680"/>
        <c:axId val="573358288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'23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'23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'23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739B-4F66-9B01-073B04519873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'23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June'!$D$6:$D$29</c:f>
              <c:numCache>
                <c:formatCode>General</c:formatCode>
                <c:ptCount val="24"/>
                <c:pt idx="0">
                  <c:v>64</c:v>
                </c:pt>
                <c:pt idx="1">
                  <c:v>77</c:v>
                </c:pt>
                <c:pt idx="2">
                  <c:v>80</c:v>
                </c:pt>
                <c:pt idx="3">
                  <c:v>76</c:v>
                </c:pt>
                <c:pt idx="4">
                  <c:v>63</c:v>
                </c:pt>
                <c:pt idx="5">
                  <c:v>21</c:v>
                </c:pt>
                <c:pt idx="6">
                  <c:v>27</c:v>
                </c:pt>
                <c:pt idx="7">
                  <c:v>32</c:v>
                </c:pt>
                <c:pt idx="8">
                  <c:v>102</c:v>
                </c:pt>
                <c:pt idx="9">
                  <c:v>50</c:v>
                </c:pt>
                <c:pt idx="10">
                  <c:v>73</c:v>
                </c:pt>
                <c:pt idx="11">
                  <c:v>28</c:v>
                </c:pt>
                <c:pt idx="12">
                  <c:v>45</c:v>
                </c:pt>
                <c:pt idx="13">
                  <c:v>6</c:v>
                </c:pt>
                <c:pt idx="14">
                  <c:v>7</c:v>
                </c:pt>
                <c:pt idx="15">
                  <c:v>12</c:v>
                </c:pt>
                <c:pt idx="16">
                  <c:v>21</c:v>
                </c:pt>
                <c:pt idx="17">
                  <c:v>14</c:v>
                </c:pt>
                <c:pt idx="18">
                  <c:v>19</c:v>
                </c:pt>
                <c:pt idx="19">
                  <c:v>25</c:v>
                </c:pt>
                <c:pt idx="20">
                  <c:v>30</c:v>
                </c:pt>
                <c:pt idx="21">
                  <c:v>29</c:v>
                </c:pt>
                <c:pt idx="22">
                  <c:v>31</c:v>
                </c:pt>
                <c:pt idx="23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9B-4F66-9B01-073B04519873}"/>
            </c:ext>
          </c:extLst>
        </c:ser>
        <c:ser>
          <c:idx val="1"/>
          <c:order val="1"/>
          <c:tx>
            <c:strRef>
              <c:f>'23 June'!$E$5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June'!$E$6:$E$29</c:f>
              <c:numCache>
                <c:formatCode>General</c:formatCode>
                <c:ptCount val="24"/>
                <c:pt idx="0">
                  <c:v>38</c:v>
                </c:pt>
                <c:pt idx="1">
                  <c:v>23</c:v>
                </c:pt>
                <c:pt idx="2">
                  <c:v>17</c:v>
                </c:pt>
                <c:pt idx="3">
                  <c:v>16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  <c:pt idx="7">
                  <c:v>20</c:v>
                </c:pt>
                <c:pt idx="8">
                  <c:v>30</c:v>
                </c:pt>
                <c:pt idx="9">
                  <c:v>41</c:v>
                </c:pt>
                <c:pt idx="10">
                  <c:v>42</c:v>
                </c:pt>
                <c:pt idx="11">
                  <c:v>39</c:v>
                </c:pt>
                <c:pt idx="12">
                  <c:v>25</c:v>
                </c:pt>
                <c:pt idx="13">
                  <c:v>38</c:v>
                </c:pt>
                <c:pt idx="14">
                  <c:v>19</c:v>
                </c:pt>
                <c:pt idx="15">
                  <c:v>11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11</c:v>
                </c:pt>
                <c:pt idx="20">
                  <c:v>9</c:v>
                </c:pt>
                <c:pt idx="21">
                  <c:v>17</c:v>
                </c:pt>
                <c:pt idx="22">
                  <c:v>19</c:v>
                </c:pt>
                <c:pt idx="23">
                  <c:v>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9B-4F66-9B01-073B04519873}"/>
            </c:ext>
          </c:extLst>
        </c:ser>
        <c:ser>
          <c:idx val="2"/>
          <c:order val="2"/>
          <c:tx>
            <c:strRef>
              <c:f>'23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June'!$F$6:$F$29</c:f>
              <c:numCache>
                <c:formatCode>General</c:formatCode>
                <c:ptCount val="24"/>
                <c:pt idx="0">
                  <c:v>62</c:v>
                </c:pt>
                <c:pt idx="1">
                  <c:v>80</c:v>
                </c:pt>
                <c:pt idx="2">
                  <c:v>71</c:v>
                </c:pt>
                <c:pt idx="3">
                  <c:v>72</c:v>
                </c:pt>
                <c:pt idx="4">
                  <c:v>67</c:v>
                </c:pt>
                <c:pt idx="5">
                  <c:v>31</c:v>
                </c:pt>
                <c:pt idx="6">
                  <c:v>21</c:v>
                </c:pt>
                <c:pt idx="7">
                  <c:v>32</c:v>
                </c:pt>
                <c:pt idx="8">
                  <c:v>45</c:v>
                </c:pt>
                <c:pt idx="9">
                  <c:v>53</c:v>
                </c:pt>
                <c:pt idx="10">
                  <c:v>34</c:v>
                </c:pt>
                <c:pt idx="11">
                  <c:v>26</c:v>
                </c:pt>
                <c:pt idx="12">
                  <c:v>49</c:v>
                </c:pt>
                <c:pt idx="13">
                  <c:v>11</c:v>
                </c:pt>
                <c:pt idx="14">
                  <c:v>9</c:v>
                </c:pt>
                <c:pt idx="15">
                  <c:v>13</c:v>
                </c:pt>
                <c:pt idx="16">
                  <c:v>23</c:v>
                </c:pt>
                <c:pt idx="17">
                  <c:v>6</c:v>
                </c:pt>
                <c:pt idx="18">
                  <c:v>13</c:v>
                </c:pt>
                <c:pt idx="19">
                  <c:v>29</c:v>
                </c:pt>
                <c:pt idx="20">
                  <c:v>31</c:v>
                </c:pt>
                <c:pt idx="21">
                  <c:v>30</c:v>
                </c:pt>
                <c:pt idx="22">
                  <c:v>38</c:v>
                </c:pt>
                <c:pt idx="23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39B-4F66-9B01-073B04519873}"/>
            </c:ext>
          </c:extLst>
        </c:ser>
        <c:ser>
          <c:idx val="6"/>
          <c:order val="4"/>
          <c:tx>
            <c:strRef>
              <c:f>'23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'23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'23 June'!$J$6:$J$29</c:f>
              <c:numCache>
                <c:formatCode>General</c:formatCode>
                <c:ptCount val="24"/>
                <c:pt idx="0">
                  <c:v>33.5</c:v>
                </c:pt>
                <c:pt idx="1">
                  <c:v>33.5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39B-4F66-9B01-073B04519873}"/>
            </c:ext>
          </c:extLst>
        </c:ser>
        <c:ser>
          <c:idx val="7"/>
          <c:order val="5"/>
          <c:tx>
            <c:strRef>
              <c:f>'23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'23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'23 June'!$K$6:$K$29</c:f>
              <c:numCache>
                <c:formatCode>General</c:formatCode>
                <c:ptCount val="24"/>
                <c:pt idx="0">
                  <c:v>18.2</c:v>
                </c:pt>
                <c:pt idx="1">
                  <c:v>18.2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39B-4F66-9B01-073B04519873}"/>
            </c:ext>
          </c:extLst>
        </c:ser>
        <c:ser>
          <c:idx val="5"/>
          <c:order val="7"/>
          <c:tx>
            <c:strRef>
              <c:f>'23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'23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'23 June'!$L$6:$L$7</c:f>
              <c:numCache>
                <c:formatCode>General</c:formatCode>
                <c:ptCount val="2"/>
                <c:pt idx="0">
                  <c:v>32.9</c:v>
                </c:pt>
                <c:pt idx="1">
                  <c:v>32.9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2B-4442-A4EF-CF0746CDA0C9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39B-4F66-9B01-073B04519873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39B-4F66-9B01-073B04519873}"/>
            </c:ext>
          </c:extLst>
        </c:ser>
        <c:ser>
          <c:idx val="10"/>
          <c:order val="10"/>
          <c:tx>
            <c:strRef>
              <c:f>'23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'23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39B-4F66-9B01-073B04519873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'23 June'!$AT$7:$AT$8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'23 June'!$AU$7:$AU$8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39B-4F66-9B01-073B04519873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739B-4F66-9B01-073B04519873}"/>
              </c:ext>
            </c:extLst>
          </c:dPt>
          <c:xVal>
            <c:numRef>
              <c:f>'23 June'!$AT$9:$AT$10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'23 June'!$AU$9:$AU$10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39B-4F66-9B01-073B04519873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39B-4F66-9B01-073B04519873}"/>
              </c:ext>
            </c:extLst>
          </c:dPt>
          <c:xVal>
            <c:numRef>
              <c:f>'23 June'!$AT$11:$AT$12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'23 June'!$AU$11:$AU$12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39B-4F66-9B01-073B04519873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'23 June'!$AT$13:$AT$14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'23 June'!$AU$13:$AU$14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39B-4F66-9B01-073B045198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358680"/>
        <c:axId val="57335828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'23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'23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'23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739B-4F66-9B01-073B04519873}"/>
                  </c:ext>
                </c:extLst>
              </c15:ser>
            </c15:filteredScatterSeries>
          </c:ext>
        </c:extLst>
      </c:scatterChart>
      <c:dateAx>
        <c:axId val="573358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358288"/>
        <c:crosses val="autoZero"/>
        <c:auto val="0"/>
        <c:lblOffset val="100"/>
        <c:baseTimeUnit val="days"/>
      </c:dateAx>
      <c:valAx>
        <c:axId val="57335828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35868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 </a:t>
            </a:r>
            <a:r>
              <a:rPr lang="en-US" sz="1400" b="0" i="0" baseline="0">
                <a:solidFill>
                  <a:schemeClr val="tx1"/>
                </a:solidFill>
                <a:effectLst/>
              </a:rPr>
              <a:t>Hourly PM2.5 Concentration June 24, 2022</a:t>
            </a:r>
            <a:endParaRPr lang="en-US" sz="1100" b="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3507916958992634"/>
          <c:y val="1.09635731892001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3355544"/>
        <c:axId val="5733563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'24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'24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'24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B7D8-4981-92FE-A08DC9ACA83D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'24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June'!$D$6:$D$29</c:f>
              <c:numCache>
                <c:formatCode>General</c:formatCode>
                <c:ptCount val="24"/>
                <c:pt idx="0">
                  <c:v>37</c:v>
                </c:pt>
                <c:pt idx="1">
                  <c:v>33</c:v>
                </c:pt>
                <c:pt idx="2">
                  <c:v>34</c:v>
                </c:pt>
                <c:pt idx="3">
                  <c:v>24</c:v>
                </c:pt>
                <c:pt idx="4">
                  <c:v>19</c:v>
                </c:pt>
                <c:pt idx="5">
                  <c:v>21</c:v>
                </c:pt>
                <c:pt idx="6">
                  <c:v>22</c:v>
                </c:pt>
                <c:pt idx="7">
                  <c:v>24</c:v>
                </c:pt>
                <c:pt idx="8">
                  <c:v>25</c:v>
                </c:pt>
                <c:pt idx="9">
                  <c:v>37</c:v>
                </c:pt>
                <c:pt idx="10">
                  <c:v>30</c:v>
                </c:pt>
                <c:pt idx="11">
                  <c:v>18</c:v>
                </c:pt>
                <c:pt idx="12">
                  <c:v>0</c:v>
                </c:pt>
                <c:pt idx="13">
                  <c:v>0</c:v>
                </c:pt>
                <c:pt idx="14">
                  <c:v>19</c:v>
                </c:pt>
                <c:pt idx="15">
                  <c:v>16</c:v>
                </c:pt>
                <c:pt idx="16">
                  <c:v>18</c:v>
                </c:pt>
                <c:pt idx="17">
                  <c:v>17</c:v>
                </c:pt>
                <c:pt idx="18">
                  <c:v>20</c:v>
                </c:pt>
                <c:pt idx="19">
                  <c:v>72</c:v>
                </c:pt>
                <c:pt idx="20">
                  <c:v>118</c:v>
                </c:pt>
                <c:pt idx="21">
                  <c:v>156</c:v>
                </c:pt>
                <c:pt idx="22">
                  <c:v>154</c:v>
                </c:pt>
                <c:pt idx="23">
                  <c:v>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D8-4981-92FE-A08DC9ACA83D}"/>
            </c:ext>
          </c:extLst>
        </c:ser>
        <c:ser>
          <c:idx val="1"/>
          <c:order val="1"/>
          <c:tx>
            <c:strRef>
              <c:f>'24 June'!$E$5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June'!$E$6:$E$29</c:f>
              <c:numCache>
                <c:formatCode>General</c:formatCode>
                <c:ptCount val="24"/>
                <c:pt idx="0">
                  <c:v>20</c:v>
                </c:pt>
                <c:pt idx="1">
                  <c:v>20</c:v>
                </c:pt>
                <c:pt idx="2">
                  <c:v>13</c:v>
                </c:pt>
                <c:pt idx="3">
                  <c:v>18</c:v>
                </c:pt>
                <c:pt idx="4">
                  <c:v>13</c:v>
                </c:pt>
                <c:pt idx="5">
                  <c:v>13</c:v>
                </c:pt>
                <c:pt idx="6">
                  <c:v>13</c:v>
                </c:pt>
                <c:pt idx="7">
                  <c:v>18</c:v>
                </c:pt>
                <c:pt idx="8">
                  <c:v>38</c:v>
                </c:pt>
                <c:pt idx="9">
                  <c:v>46</c:v>
                </c:pt>
                <c:pt idx="10">
                  <c:v>51</c:v>
                </c:pt>
                <c:pt idx="11">
                  <c:v>55</c:v>
                </c:pt>
                <c:pt idx="12">
                  <c:v>36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16</c:v>
                </c:pt>
                <c:pt idx="17">
                  <c:v>21</c:v>
                </c:pt>
                <c:pt idx="18">
                  <c:v>17</c:v>
                </c:pt>
                <c:pt idx="19">
                  <c:v>19</c:v>
                </c:pt>
                <c:pt idx="20">
                  <c:v>45</c:v>
                </c:pt>
                <c:pt idx="21">
                  <c:v>34</c:v>
                </c:pt>
                <c:pt idx="22">
                  <c:v>28</c:v>
                </c:pt>
                <c:pt idx="23">
                  <c:v>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D8-4981-92FE-A08DC9ACA83D}"/>
            </c:ext>
          </c:extLst>
        </c:ser>
        <c:ser>
          <c:idx val="2"/>
          <c:order val="2"/>
          <c:tx>
            <c:strRef>
              <c:f>'24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June'!$F$6:$F$29</c:f>
              <c:numCache>
                <c:formatCode>General</c:formatCode>
                <c:ptCount val="24"/>
                <c:pt idx="0">
                  <c:v>37</c:v>
                </c:pt>
                <c:pt idx="1">
                  <c:v>33</c:v>
                </c:pt>
                <c:pt idx="2">
                  <c:v>29</c:v>
                </c:pt>
                <c:pt idx="3">
                  <c:v>25</c:v>
                </c:pt>
                <c:pt idx="4">
                  <c:v>23</c:v>
                </c:pt>
                <c:pt idx="5">
                  <c:v>26</c:v>
                </c:pt>
                <c:pt idx="6">
                  <c:v>23</c:v>
                </c:pt>
                <c:pt idx="7">
                  <c:v>24</c:v>
                </c:pt>
                <c:pt idx="8">
                  <c:v>31</c:v>
                </c:pt>
                <c:pt idx="9">
                  <c:v>37</c:v>
                </c:pt>
                <c:pt idx="10">
                  <c:v>36</c:v>
                </c:pt>
                <c:pt idx="11">
                  <c:v>18</c:v>
                </c:pt>
                <c:pt idx="12">
                  <c:v>22</c:v>
                </c:pt>
                <c:pt idx="13">
                  <c:v>17</c:v>
                </c:pt>
                <c:pt idx="14">
                  <c:v>14</c:v>
                </c:pt>
                <c:pt idx="15">
                  <c:v>17</c:v>
                </c:pt>
                <c:pt idx="16">
                  <c:v>18</c:v>
                </c:pt>
                <c:pt idx="17">
                  <c:v>17</c:v>
                </c:pt>
                <c:pt idx="18">
                  <c:v>18</c:v>
                </c:pt>
                <c:pt idx="19">
                  <c:v>22</c:v>
                </c:pt>
                <c:pt idx="20">
                  <c:v>78</c:v>
                </c:pt>
                <c:pt idx="21">
                  <c:v>146</c:v>
                </c:pt>
                <c:pt idx="22">
                  <c:v>152</c:v>
                </c:pt>
                <c:pt idx="23">
                  <c:v>171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D8-4981-92FE-A08DC9ACA83D}"/>
            </c:ext>
          </c:extLst>
        </c:ser>
        <c:ser>
          <c:idx val="6"/>
          <c:order val="5"/>
          <c:tx>
            <c:strRef>
              <c:f>'24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'24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'24 June'!$J$6:$J$7</c:f>
              <c:numCache>
                <c:formatCode>General</c:formatCode>
                <c:ptCount val="2"/>
                <c:pt idx="0">
                  <c:v>46.2</c:v>
                </c:pt>
                <c:pt idx="1">
                  <c:v>46.2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7D8-4981-92FE-A08DC9ACA83D}"/>
            </c:ext>
          </c:extLst>
        </c:ser>
        <c:ser>
          <c:idx val="7"/>
          <c:order val="6"/>
          <c:tx>
            <c:strRef>
              <c:f>'24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'24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'24 June'!$K$6:$K$7</c:f>
              <c:numCache>
                <c:formatCode>General</c:formatCode>
                <c:ptCount val="2"/>
                <c:pt idx="0">
                  <c:v>23.3</c:v>
                </c:pt>
                <c:pt idx="1">
                  <c:v>23.3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D8-4981-92FE-A08DC9ACA83D}"/>
            </c:ext>
          </c:extLst>
        </c:ser>
        <c:ser>
          <c:idx val="15"/>
          <c:order val="8"/>
          <c:tx>
            <c:strRef>
              <c:f>'24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'24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'24 June'!$L$6:$L$7</c:f>
              <c:numCache>
                <c:formatCode>General</c:formatCode>
                <c:ptCount val="2"/>
                <c:pt idx="0">
                  <c:v>40.700000000000003</c:v>
                </c:pt>
                <c:pt idx="1">
                  <c:v>40.700000000000003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EA8-4239-9DE6-4A8BCA9405FA}"/>
            </c:ext>
          </c:extLst>
        </c:ser>
        <c:ser>
          <c:idx val="8"/>
          <c:order val="9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7D8-4981-92FE-A08DC9ACA83D}"/>
            </c:ext>
          </c:extLst>
        </c:ser>
        <c:ser>
          <c:idx val="9"/>
          <c:order val="10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7D8-4981-92FE-A08DC9ACA83D}"/>
            </c:ext>
          </c:extLst>
        </c:ser>
        <c:ser>
          <c:idx val="10"/>
          <c:order val="11"/>
          <c:tx>
            <c:strRef>
              <c:f>'24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'24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7D8-4981-92FE-A08DC9ACA83D}"/>
            </c:ext>
          </c:extLst>
        </c:ser>
        <c:ser>
          <c:idx val="11"/>
          <c:order val="12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'24 June'!$AT$7:$AT$8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'24 June'!$AU$7:$AU$8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7D8-4981-92FE-A08DC9ACA83D}"/>
            </c:ext>
          </c:extLst>
        </c:ser>
        <c:ser>
          <c:idx val="12"/>
          <c:order val="13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D8-4981-92FE-A08DC9ACA83D}"/>
              </c:ext>
            </c:extLst>
          </c:dPt>
          <c:xVal>
            <c:numRef>
              <c:f>'24 June'!$AT$9:$AT$10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'24 June'!$AU$9:$AU$10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B7D8-4981-92FE-A08DC9ACA83D}"/>
            </c:ext>
          </c:extLst>
        </c:ser>
        <c:ser>
          <c:idx val="13"/>
          <c:order val="14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D8-4981-92FE-A08DC9ACA83D}"/>
              </c:ext>
            </c:extLst>
          </c:dPt>
          <c:xVal>
            <c:numRef>
              <c:f>'24 June'!$AT$11:$AT$12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'24 June'!$AU$11:$AU$12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B7D8-4981-92FE-A08DC9ACA83D}"/>
            </c:ext>
          </c:extLst>
        </c:ser>
        <c:ser>
          <c:idx val="14"/>
          <c:order val="15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'24 June'!$AT$13:$AT$14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'24 June'!$AU$13:$AU$14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7D8-4981-92FE-A08DC9ACA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355544"/>
        <c:axId val="5733563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'24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'24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'24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B7D8-4981-92FE-A08DC9ACA83D}"/>
                  </c:ext>
                </c:extLst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June'!$I$5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June'!$I$10:$I$11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'24 June'!$I$6:$I$8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B7D8-4981-92FE-A08DC9ACA83D}"/>
                  </c:ext>
                </c:extLst>
              </c15:ser>
            </c15:filteredScatterSeries>
          </c:ext>
        </c:extLst>
      </c:scatterChart>
      <c:dateAx>
        <c:axId val="573355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356328"/>
        <c:crosses val="autoZero"/>
        <c:auto val="0"/>
        <c:lblOffset val="100"/>
        <c:baseTimeUnit val="days"/>
      </c:dateAx>
      <c:valAx>
        <c:axId val="57335632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35554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8.5910966195530181E-2"/>
          <c:y val="0.92364082946113857"/>
          <c:w val="0.70666530942113481"/>
          <c:h val="3.55071760235687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25,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42371966607548855"/>
          <c:y val="1.3008128221040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083204558052365E-2"/>
          <c:y val="0.10604506714734629"/>
          <c:w val="0.94629641730664649"/>
          <c:h val="0.78336745629158766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9724824"/>
        <c:axId val="359727568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'25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'25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'25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2488-44F4-BA37-07507BF8675F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'25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June'!$D$6:$D$29</c:f>
              <c:numCache>
                <c:formatCode>General</c:formatCode>
                <c:ptCount val="24"/>
                <c:pt idx="0">
                  <c:v>179</c:v>
                </c:pt>
                <c:pt idx="1">
                  <c:v>200</c:v>
                </c:pt>
                <c:pt idx="2">
                  <c:v>192</c:v>
                </c:pt>
                <c:pt idx="3">
                  <c:v>185</c:v>
                </c:pt>
                <c:pt idx="4">
                  <c:v>187</c:v>
                </c:pt>
                <c:pt idx="5">
                  <c:v>168</c:v>
                </c:pt>
                <c:pt idx="6">
                  <c:v>153</c:v>
                </c:pt>
                <c:pt idx="7">
                  <c:v>147</c:v>
                </c:pt>
                <c:pt idx="8">
                  <c:v>132</c:v>
                </c:pt>
                <c:pt idx="9">
                  <c:v>95</c:v>
                </c:pt>
                <c:pt idx="10">
                  <c:v>69</c:v>
                </c:pt>
                <c:pt idx="11">
                  <c:v>72</c:v>
                </c:pt>
                <c:pt idx="12">
                  <c:v>89</c:v>
                </c:pt>
                <c:pt idx="13">
                  <c:v>80</c:v>
                </c:pt>
                <c:pt idx="14">
                  <c:v>78</c:v>
                </c:pt>
                <c:pt idx="15">
                  <c:v>84</c:v>
                </c:pt>
                <c:pt idx="16">
                  <c:v>76</c:v>
                </c:pt>
                <c:pt idx="17">
                  <c:v>77</c:v>
                </c:pt>
                <c:pt idx="18">
                  <c:v>49</c:v>
                </c:pt>
                <c:pt idx="19">
                  <c:v>43</c:v>
                </c:pt>
                <c:pt idx="20">
                  <c:v>64</c:v>
                </c:pt>
                <c:pt idx="21">
                  <c:v>68</c:v>
                </c:pt>
                <c:pt idx="22">
                  <c:v>55</c:v>
                </c:pt>
                <c:pt idx="23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88-44F4-BA37-07507BF8675F}"/>
            </c:ext>
          </c:extLst>
        </c:ser>
        <c:ser>
          <c:idx val="1"/>
          <c:order val="1"/>
          <c:tx>
            <c:strRef>
              <c:f>'25 June'!$E$5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June'!$E$6:$E$29</c:f>
              <c:numCache>
                <c:formatCode>General</c:formatCode>
                <c:ptCount val="24"/>
                <c:pt idx="0">
                  <c:v>38</c:v>
                </c:pt>
                <c:pt idx="1">
                  <c:v>33</c:v>
                </c:pt>
                <c:pt idx="2">
                  <c:v>31</c:v>
                </c:pt>
                <c:pt idx="3">
                  <c:v>19</c:v>
                </c:pt>
                <c:pt idx="4">
                  <c:v>23</c:v>
                </c:pt>
                <c:pt idx="5">
                  <c:v>44</c:v>
                </c:pt>
                <c:pt idx="6">
                  <c:v>43</c:v>
                </c:pt>
                <c:pt idx="7">
                  <c:v>30</c:v>
                </c:pt>
                <c:pt idx="8">
                  <c:v>28</c:v>
                </c:pt>
                <c:pt idx="9">
                  <c:v>28</c:v>
                </c:pt>
                <c:pt idx="10">
                  <c:v>29</c:v>
                </c:pt>
                <c:pt idx="11">
                  <c:v>35</c:v>
                </c:pt>
                <c:pt idx="12">
                  <c:v>64</c:v>
                </c:pt>
                <c:pt idx="13">
                  <c:v>70</c:v>
                </c:pt>
                <c:pt idx="14">
                  <c:v>71</c:v>
                </c:pt>
                <c:pt idx="15">
                  <c:v>70</c:v>
                </c:pt>
                <c:pt idx="16">
                  <c:v>66</c:v>
                </c:pt>
                <c:pt idx="17">
                  <c:v>41</c:v>
                </c:pt>
                <c:pt idx="18">
                  <c:v>66</c:v>
                </c:pt>
                <c:pt idx="19">
                  <c:v>58</c:v>
                </c:pt>
                <c:pt idx="20">
                  <c:v>80</c:v>
                </c:pt>
                <c:pt idx="21">
                  <c:v>75</c:v>
                </c:pt>
                <c:pt idx="22">
                  <c:v>95</c:v>
                </c:pt>
                <c:pt idx="23">
                  <c:v>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88-44F4-BA37-07507BF8675F}"/>
            </c:ext>
          </c:extLst>
        </c:ser>
        <c:ser>
          <c:idx val="2"/>
          <c:order val="2"/>
          <c:tx>
            <c:strRef>
              <c:f>'25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June'!$F$6:$F$29</c:f>
              <c:numCache>
                <c:formatCode>General</c:formatCode>
                <c:ptCount val="24"/>
                <c:pt idx="0">
                  <c:v>202</c:v>
                </c:pt>
                <c:pt idx="1">
                  <c:v>193</c:v>
                </c:pt>
                <c:pt idx="2">
                  <c:v>202</c:v>
                </c:pt>
                <c:pt idx="3">
                  <c:v>193</c:v>
                </c:pt>
                <c:pt idx="4">
                  <c:v>194</c:v>
                </c:pt>
                <c:pt idx="5">
                  <c:v>171</c:v>
                </c:pt>
                <c:pt idx="6">
                  <c:v>170</c:v>
                </c:pt>
                <c:pt idx="7">
                  <c:v>156</c:v>
                </c:pt>
                <c:pt idx="8">
                  <c:v>131</c:v>
                </c:pt>
                <c:pt idx="9">
                  <c:v>79</c:v>
                </c:pt>
                <c:pt idx="10">
                  <c:v>56</c:v>
                </c:pt>
                <c:pt idx="11">
                  <c:v>78</c:v>
                </c:pt>
                <c:pt idx="12">
                  <c:v>87</c:v>
                </c:pt>
                <c:pt idx="13">
                  <c:v>75</c:v>
                </c:pt>
                <c:pt idx="14">
                  <c:v>77</c:v>
                </c:pt>
                <c:pt idx="15">
                  <c:v>79</c:v>
                </c:pt>
                <c:pt idx="16">
                  <c:v>81</c:v>
                </c:pt>
                <c:pt idx="17">
                  <c:v>82</c:v>
                </c:pt>
                <c:pt idx="18">
                  <c:v>49</c:v>
                </c:pt>
                <c:pt idx="19">
                  <c:v>48</c:v>
                </c:pt>
                <c:pt idx="20">
                  <c:v>58</c:v>
                </c:pt>
                <c:pt idx="21">
                  <c:v>61</c:v>
                </c:pt>
                <c:pt idx="22">
                  <c:v>62</c:v>
                </c:pt>
                <c:pt idx="23">
                  <c:v>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488-44F4-BA37-07507BF8675F}"/>
            </c:ext>
          </c:extLst>
        </c:ser>
        <c:ser>
          <c:idx val="6"/>
          <c:order val="4"/>
          <c:tx>
            <c:strRef>
              <c:f>'25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'25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'25 June'!$J$6:$J$29</c:f>
              <c:numCache>
                <c:formatCode>General</c:formatCode>
                <c:ptCount val="24"/>
                <c:pt idx="0">
                  <c:v>103</c:v>
                </c:pt>
                <c:pt idx="1">
                  <c:v>103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488-44F4-BA37-07507BF8675F}"/>
            </c:ext>
          </c:extLst>
        </c:ser>
        <c:ser>
          <c:idx val="7"/>
          <c:order val="5"/>
          <c:tx>
            <c:strRef>
              <c:f>'25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'25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'25 June'!$K$6:$K$29</c:f>
              <c:numCache>
                <c:formatCode>General</c:formatCode>
                <c:ptCount val="24"/>
                <c:pt idx="0">
                  <c:v>44.2</c:v>
                </c:pt>
                <c:pt idx="1">
                  <c:v>44.2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488-44F4-BA37-07507BF8675F}"/>
            </c:ext>
          </c:extLst>
        </c:ser>
        <c:ser>
          <c:idx val="5"/>
          <c:order val="7"/>
          <c:tx>
            <c:strRef>
              <c:f>'25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'25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'25 June'!$L$6:$L$7</c:f>
              <c:numCache>
                <c:formatCode>General</c:formatCode>
                <c:ptCount val="2"/>
                <c:pt idx="0">
                  <c:v>103.3</c:v>
                </c:pt>
                <c:pt idx="1">
                  <c:v>103.3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597-4906-A1F0-8568D226BA6D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488-44F4-BA37-07507BF8675F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488-44F4-BA37-07507BF8675F}"/>
            </c:ext>
          </c:extLst>
        </c:ser>
        <c:ser>
          <c:idx val="10"/>
          <c:order val="10"/>
          <c:tx>
            <c:strRef>
              <c:f>'25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'25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488-44F4-BA37-07507BF8675F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'25 June'!$AS$7:$AS$8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'25 June'!$AT$7:$AT$8</c:f>
              <c:numCache>
                <c:formatCode>General</c:formatCode>
                <c:ptCount val="2"/>
                <c:pt idx="0">
                  <c:v>0</c:v>
                </c:pt>
                <c:pt idx="1">
                  <c:v>210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488-44F4-BA37-07507BF8675F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2488-44F4-BA37-07507BF8675F}"/>
              </c:ext>
            </c:extLst>
          </c:dPt>
          <c:xVal>
            <c:numRef>
              <c:f>'25 June'!$AS$9:$AS$10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'25 June'!$AT$9:$AT$10</c:f>
              <c:numCache>
                <c:formatCode>General</c:formatCode>
                <c:ptCount val="2"/>
                <c:pt idx="0">
                  <c:v>0</c:v>
                </c:pt>
                <c:pt idx="1">
                  <c:v>210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488-44F4-BA37-07507BF8675F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488-44F4-BA37-07507BF8675F}"/>
              </c:ext>
            </c:extLst>
          </c:dPt>
          <c:xVal>
            <c:numRef>
              <c:f>'25 June'!$AS$11:$AS$12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'25 June'!$AT$11:$AT$12</c:f>
              <c:numCache>
                <c:formatCode>General</c:formatCode>
                <c:ptCount val="2"/>
                <c:pt idx="0">
                  <c:v>0</c:v>
                </c:pt>
                <c:pt idx="1">
                  <c:v>210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488-44F4-BA37-07507BF8675F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'25 June'!$AS$13:$AS$14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'25 June'!$AT$13:$AT$14</c:f>
              <c:numCache>
                <c:formatCode>General</c:formatCode>
                <c:ptCount val="2"/>
                <c:pt idx="0">
                  <c:v>0</c:v>
                </c:pt>
                <c:pt idx="1">
                  <c:v>210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488-44F4-BA37-07507BF86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24824"/>
        <c:axId val="35972756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'25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'25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'25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2488-44F4-BA37-07507BF8675F}"/>
                  </c:ext>
                </c:extLst>
              </c15:ser>
            </c15:filteredScatterSeries>
          </c:ext>
        </c:extLst>
      </c:scatterChart>
      <c:dateAx>
        <c:axId val="359724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7568"/>
        <c:crosses val="autoZero"/>
        <c:auto val="0"/>
        <c:lblOffset val="100"/>
        <c:baseTimeUnit val="days"/>
      </c:dateAx>
      <c:valAx>
        <c:axId val="359727568"/>
        <c:scaling>
          <c:orientation val="minMax"/>
          <c:max val="2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482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 </a:t>
            </a:r>
            <a:r>
              <a:rPr lang="en-US" sz="1400" b="0" i="0" baseline="0">
                <a:effectLst/>
              </a:rPr>
              <a:t>PM2.5 Concentration June 26,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72432117509975"/>
          <c:y val="8.84788777377866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6305432"/>
        <c:axId val="575176816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'26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'26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'26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5F5-4E4A-AD9C-CE6031C0BD90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'26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June'!$D$6:$D$29</c:f>
              <c:numCache>
                <c:formatCode>General</c:formatCode>
                <c:ptCount val="24"/>
                <c:pt idx="0">
                  <c:v>59</c:v>
                </c:pt>
                <c:pt idx="1">
                  <c:v>57</c:v>
                </c:pt>
                <c:pt idx="2">
                  <c:v>57</c:v>
                </c:pt>
                <c:pt idx="3">
                  <c:v>53</c:v>
                </c:pt>
                <c:pt idx="4">
                  <c:v>51</c:v>
                </c:pt>
                <c:pt idx="5">
                  <c:v>50</c:v>
                </c:pt>
                <c:pt idx="6">
                  <c:v>47</c:v>
                </c:pt>
                <c:pt idx="7">
                  <c:v>38</c:v>
                </c:pt>
                <c:pt idx="8">
                  <c:v>35</c:v>
                </c:pt>
                <c:pt idx="9">
                  <c:v>37</c:v>
                </c:pt>
                <c:pt idx="10">
                  <c:v>33</c:v>
                </c:pt>
                <c:pt idx="11">
                  <c:v>18</c:v>
                </c:pt>
                <c:pt idx="12">
                  <c:v>10</c:v>
                </c:pt>
                <c:pt idx="13">
                  <c:v>8</c:v>
                </c:pt>
                <c:pt idx="14">
                  <c:v>38</c:v>
                </c:pt>
                <c:pt idx="15">
                  <c:v>81</c:v>
                </c:pt>
                <c:pt idx="16">
                  <c:v>112</c:v>
                </c:pt>
                <c:pt idx="17">
                  <c:v>118</c:v>
                </c:pt>
                <c:pt idx="18">
                  <c:v>104</c:v>
                </c:pt>
                <c:pt idx="19">
                  <c:v>102</c:v>
                </c:pt>
                <c:pt idx="20">
                  <c:v>116</c:v>
                </c:pt>
                <c:pt idx="21">
                  <c:v>122</c:v>
                </c:pt>
                <c:pt idx="22">
                  <c:v>135</c:v>
                </c:pt>
                <c:pt idx="23">
                  <c:v>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F5-4E4A-AD9C-CE6031C0BD90}"/>
            </c:ext>
          </c:extLst>
        </c:ser>
        <c:ser>
          <c:idx val="1"/>
          <c:order val="1"/>
          <c:tx>
            <c:strRef>
              <c:f>'26 June'!$E$5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June'!$E$6:$E$29</c:f>
              <c:numCache>
                <c:formatCode>General</c:formatCode>
                <c:ptCount val="24"/>
                <c:pt idx="0">
                  <c:v>66</c:v>
                </c:pt>
                <c:pt idx="1">
                  <c:v>60</c:v>
                </c:pt>
                <c:pt idx="2">
                  <c:v>63</c:v>
                </c:pt>
                <c:pt idx="3">
                  <c:v>51</c:v>
                </c:pt>
                <c:pt idx="4">
                  <c:v>38</c:v>
                </c:pt>
                <c:pt idx="5">
                  <c:v>42</c:v>
                </c:pt>
                <c:pt idx="6">
                  <c:v>34</c:v>
                </c:pt>
                <c:pt idx="7">
                  <c:v>37</c:v>
                </c:pt>
                <c:pt idx="8">
                  <c:v>32</c:v>
                </c:pt>
                <c:pt idx="9">
                  <c:v>31</c:v>
                </c:pt>
                <c:pt idx="10">
                  <c:v>33</c:v>
                </c:pt>
                <c:pt idx="11">
                  <c:v>21</c:v>
                </c:pt>
                <c:pt idx="12">
                  <c:v>15</c:v>
                </c:pt>
                <c:pt idx="13">
                  <c:v>10</c:v>
                </c:pt>
                <c:pt idx="14">
                  <c:v>13</c:v>
                </c:pt>
                <c:pt idx="15">
                  <c:v>39</c:v>
                </c:pt>
                <c:pt idx="16">
                  <c:v>73</c:v>
                </c:pt>
                <c:pt idx="17">
                  <c:v>87</c:v>
                </c:pt>
                <c:pt idx="18">
                  <c:v>91</c:v>
                </c:pt>
                <c:pt idx="19">
                  <c:v>111</c:v>
                </c:pt>
                <c:pt idx="20">
                  <c:v>128</c:v>
                </c:pt>
                <c:pt idx="21">
                  <c:v>103</c:v>
                </c:pt>
                <c:pt idx="22">
                  <c:v>97</c:v>
                </c:pt>
                <c:pt idx="23">
                  <c:v>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F5-4E4A-AD9C-CE6031C0BD90}"/>
            </c:ext>
          </c:extLst>
        </c:ser>
        <c:ser>
          <c:idx val="2"/>
          <c:order val="2"/>
          <c:tx>
            <c:strRef>
              <c:f>'26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June'!$F$6:$F$29</c:f>
              <c:numCache>
                <c:formatCode>General</c:formatCode>
                <c:ptCount val="24"/>
                <c:pt idx="0">
                  <c:v>67</c:v>
                </c:pt>
                <c:pt idx="1">
                  <c:v>53</c:v>
                </c:pt>
                <c:pt idx="2">
                  <c:v>54</c:v>
                </c:pt>
                <c:pt idx="3">
                  <c:v>53</c:v>
                </c:pt>
                <c:pt idx="4">
                  <c:v>54</c:v>
                </c:pt>
                <c:pt idx="5">
                  <c:v>50</c:v>
                </c:pt>
                <c:pt idx="6">
                  <c:v>40</c:v>
                </c:pt>
                <c:pt idx="7">
                  <c:v>38</c:v>
                </c:pt>
                <c:pt idx="8">
                  <c:v>35</c:v>
                </c:pt>
                <c:pt idx="9">
                  <c:v>31</c:v>
                </c:pt>
                <c:pt idx="10">
                  <c:v>31</c:v>
                </c:pt>
                <c:pt idx="11">
                  <c:v>14</c:v>
                </c:pt>
                <c:pt idx="12">
                  <c:v>9</c:v>
                </c:pt>
                <c:pt idx="13">
                  <c:v>8</c:v>
                </c:pt>
                <c:pt idx="14">
                  <c:v>31</c:v>
                </c:pt>
                <c:pt idx="15">
                  <c:v>79</c:v>
                </c:pt>
                <c:pt idx="16">
                  <c:v>107</c:v>
                </c:pt>
                <c:pt idx="17">
                  <c:v>117</c:v>
                </c:pt>
                <c:pt idx="18">
                  <c:v>103</c:v>
                </c:pt>
                <c:pt idx="19">
                  <c:v>102</c:v>
                </c:pt>
                <c:pt idx="20">
                  <c:v>115</c:v>
                </c:pt>
                <c:pt idx="21">
                  <c:v>136</c:v>
                </c:pt>
                <c:pt idx="22">
                  <c:v>130</c:v>
                </c:pt>
                <c:pt idx="23">
                  <c:v>130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F5-4E4A-AD9C-CE6031C0BD90}"/>
            </c:ext>
          </c:extLst>
        </c:ser>
        <c:ser>
          <c:idx val="6"/>
          <c:order val="4"/>
          <c:tx>
            <c:strRef>
              <c:f>'26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'26 June'!$J$6:$J$29</c:f>
              <c:numCache>
                <c:formatCode>General</c:formatCode>
                <c:ptCount val="24"/>
                <c:pt idx="0">
                  <c:v>66.099999999999994</c:v>
                </c:pt>
                <c:pt idx="1">
                  <c:v>66.099999999999994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F5-4E4A-AD9C-CE6031C0BD90}"/>
            </c:ext>
          </c:extLst>
        </c:ser>
        <c:ser>
          <c:idx val="7"/>
          <c:order val="5"/>
          <c:tx>
            <c:strRef>
              <c:f>'26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'26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'26 June'!$K$6:$K$29</c:f>
              <c:numCache>
                <c:formatCode>General</c:formatCode>
                <c:ptCount val="24"/>
                <c:pt idx="0">
                  <c:v>50.9</c:v>
                </c:pt>
                <c:pt idx="1">
                  <c:v>50.9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F5-4E4A-AD9C-CE6031C0BD90}"/>
            </c:ext>
          </c:extLst>
        </c:ser>
        <c:ser>
          <c:idx val="5"/>
          <c:order val="7"/>
          <c:tx>
            <c:strRef>
              <c:f>'26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'26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'26 June'!$L$6:$L$7</c:f>
              <c:numCache>
                <c:formatCode>General</c:formatCode>
                <c:ptCount val="2"/>
                <c:pt idx="0">
                  <c:v>64.099999999999994</c:v>
                </c:pt>
                <c:pt idx="1">
                  <c:v>64.099999999999994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6AA-40A0-A7AF-3C26B67F5EA3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F5-4E4A-AD9C-CE6031C0BD90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5F5-4E4A-AD9C-CE6031C0BD90}"/>
            </c:ext>
          </c:extLst>
        </c:ser>
        <c:ser>
          <c:idx val="10"/>
          <c:order val="10"/>
          <c:tx>
            <c:strRef>
              <c:f>'26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'26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F5-4E4A-AD9C-CE6031C0BD90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 June'!$AV$7:$AV$8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'26 June'!$AW$7:$AW$8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5F5-4E4A-AD9C-CE6031C0BD90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95F5-4E4A-AD9C-CE6031C0BD90}"/>
              </c:ext>
            </c:extLst>
          </c:dPt>
          <c:xVal>
            <c:numRef>
              <c:f>'26 June'!$AV$9:$AV$10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'26 June'!$AW$9:$AW$10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5F5-4E4A-AD9C-CE6031C0BD90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5F5-4E4A-AD9C-CE6031C0BD90}"/>
              </c:ext>
            </c:extLst>
          </c:dPt>
          <c:xVal>
            <c:numRef>
              <c:f>'26 June'!$AV$11:$AV$12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'26 June'!$AW$11:$AW$12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5F5-4E4A-AD9C-CE6031C0BD90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'26 June'!$AV$13:$AV$14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'26 June'!$AW$13:$AW$14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5F5-4E4A-AD9C-CE6031C0B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05432"/>
        <c:axId val="575176816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'26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'26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'26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95F5-4E4A-AD9C-CE6031C0BD90}"/>
                  </c:ext>
                </c:extLst>
              </c15:ser>
            </c15:filteredScatterSeries>
          </c:ext>
        </c:extLst>
      </c:scatterChart>
      <c:dateAx>
        <c:axId val="356305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76816"/>
        <c:crosses val="autoZero"/>
        <c:auto val="0"/>
        <c:lblOffset val="100"/>
        <c:baseTimeUnit val="days"/>
      </c:dateAx>
      <c:valAx>
        <c:axId val="57517681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543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27,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9903794298169598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5182696"/>
        <c:axId val="5751811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'27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'27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'27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640F-41B3-A15E-306A6CB7C1D4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'27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June'!$D$6:$D$29</c:f>
              <c:numCache>
                <c:formatCode>General</c:formatCode>
                <c:ptCount val="24"/>
                <c:pt idx="0">
                  <c:v>131</c:v>
                </c:pt>
                <c:pt idx="1">
                  <c:v>153</c:v>
                </c:pt>
                <c:pt idx="2">
                  <c:v>155</c:v>
                </c:pt>
                <c:pt idx="3">
                  <c:v>158</c:v>
                </c:pt>
                <c:pt idx="4">
                  <c:v>145</c:v>
                </c:pt>
                <c:pt idx="5">
                  <c:v>125</c:v>
                </c:pt>
                <c:pt idx="6">
                  <c:v>126</c:v>
                </c:pt>
                <c:pt idx="7">
                  <c:v>107</c:v>
                </c:pt>
                <c:pt idx="8">
                  <c:v>97</c:v>
                </c:pt>
                <c:pt idx="9">
                  <c:v>80</c:v>
                </c:pt>
                <c:pt idx="10">
                  <c:v>77</c:v>
                </c:pt>
                <c:pt idx="11">
                  <c:v>106</c:v>
                </c:pt>
                <c:pt idx="12">
                  <c:v>115</c:v>
                </c:pt>
                <c:pt idx="13">
                  <c:v>120</c:v>
                </c:pt>
                <c:pt idx="14">
                  <c:v>121</c:v>
                </c:pt>
                <c:pt idx="15">
                  <c:v>88</c:v>
                </c:pt>
                <c:pt idx="16">
                  <c:v>32</c:v>
                </c:pt>
                <c:pt idx="17">
                  <c:v>60</c:v>
                </c:pt>
                <c:pt idx="18">
                  <c:v>134</c:v>
                </c:pt>
                <c:pt idx="19">
                  <c:v>137</c:v>
                </c:pt>
                <c:pt idx="20">
                  <c:v>102</c:v>
                </c:pt>
                <c:pt idx="21">
                  <c:v>102</c:v>
                </c:pt>
                <c:pt idx="22">
                  <c:v>108</c:v>
                </c:pt>
                <c:pt idx="23">
                  <c:v>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0F-41B3-A15E-306A6CB7C1D4}"/>
            </c:ext>
          </c:extLst>
        </c:ser>
        <c:ser>
          <c:idx val="1"/>
          <c:order val="1"/>
          <c:tx>
            <c:strRef>
              <c:f>'27 June'!$E$5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June'!$E$6:$E$29</c:f>
              <c:numCache>
                <c:formatCode>General</c:formatCode>
                <c:ptCount val="24"/>
                <c:pt idx="0">
                  <c:v>89</c:v>
                </c:pt>
                <c:pt idx="1">
                  <c:v>64</c:v>
                </c:pt>
                <c:pt idx="2">
                  <c:v>63</c:v>
                </c:pt>
                <c:pt idx="3">
                  <c:v>73</c:v>
                </c:pt>
                <c:pt idx="4">
                  <c:v>77</c:v>
                </c:pt>
                <c:pt idx="5">
                  <c:v>83</c:v>
                </c:pt>
                <c:pt idx="6">
                  <c:v>82</c:v>
                </c:pt>
                <c:pt idx="7">
                  <c:v>71</c:v>
                </c:pt>
                <c:pt idx="8">
                  <c:v>57</c:v>
                </c:pt>
                <c:pt idx="9">
                  <c:v>88</c:v>
                </c:pt>
                <c:pt idx="10">
                  <c:v>97</c:v>
                </c:pt>
                <c:pt idx="11">
                  <c:v>115</c:v>
                </c:pt>
                <c:pt idx="12">
                  <c:v>108</c:v>
                </c:pt>
                <c:pt idx="13">
                  <c:v>123</c:v>
                </c:pt>
                <c:pt idx="14">
                  <c:v>107</c:v>
                </c:pt>
                <c:pt idx="15">
                  <c:v>101</c:v>
                </c:pt>
                <c:pt idx="16">
                  <c:v>88</c:v>
                </c:pt>
                <c:pt idx="17">
                  <c:v>34</c:v>
                </c:pt>
                <c:pt idx="18">
                  <c:v>85</c:v>
                </c:pt>
                <c:pt idx="19">
                  <c:v>136</c:v>
                </c:pt>
                <c:pt idx="20">
                  <c:v>143</c:v>
                </c:pt>
                <c:pt idx="21">
                  <c:v>107</c:v>
                </c:pt>
                <c:pt idx="22">
                  <c:v>122</c:v>
                </c:pt>
                <c:pt idx="23">
                  <c:v>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0F-41B3-A15E-306A6CB7C1D4}"/>
            </c:ext>
          </c:extLst>
        </c:ser>
        <c:ser>
          <c:idx val="2"/>
          <c:order val="2"/>
          <c:tx>
            <c:strRef>
              <c:f>'27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June'!$F$6:$F$29</c:f>
              <c:numCache>
                <c:formatCode>General</c:formatCode>
                <c:ptCount val="24"/>
                <c:pt idx="0">
                  <c:v>136</c:v>
                </c:pt>
                <c:pt idx="1">
                  <c:v>137</c:v>
                </c:pt>
                <c:pt idx="2">
                  <c:v>136</c:v>
                </c:pt>
                <c:pt idx="3">
                  <c:v>130</c:v>
                </c:pt>
                <c:pt idx="4">
                  <c:v>129</c:v>
                </c:pt>
                <c:pt idx="5">
                  <c:v>136</c:v>
                </c:pt>
                <c:pt idx="6">
                  <c:v>115</c:v>
                </c:pt>
                <c:pt idx="7">
                  <c:v>103</c:v>
                </c:pt>
                <c:pt idx="8">
                  <c:v>98</c:v>
                </c:pt>
                <c:pt idx="9">
                  <c:v>79</c:v>
                </c:pt>
                <c:pt idx="10">
                  <c:v>78</c:v>
                </c:pt>
                <c:pt idx="11">
                  <c:v>106</c:v>
                </c:pt>
                <c:pt idx="12">
                  <c:v>114</c:v>
                </c:pt>
                <c:pt idx="13">
                  <c:v>121</c:v>
                </c:pt>
                <c:pt idx="14">
                  <c:v>120</c:v>
                </c:pt>
                <c:pt idx="15">
                  <c:v>95</c:v>
                </c:pt>
                <c:pt idx="16">
                  <c:v>35</c:v>
                </c:pt>
                <c:pt idx="17">
                  <c:v>50</c:v>
                </c:pt>
                <c:pt idx="18">
                  <c:v>127</c:v>
                </c:pt>
                <c:pt idx="19">
                  <c:v>141</c:v>
                </c:pt>
                <c:pt idx="20">
                  <c:v>102</c:v>
                </c:pt>
                <c:pt idx="21">
                  <c:v>99</c:v>
                </c:pt>
                <c:pt idx="22">
                  <c:v>109</c:v>
                </c:pt>
                <c:pt idx="23">
                  <c:v>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0F-41B3-A15E-306A6CB7C1D4}"/>
            </c:ext>
          </c:extLst>
        </c:ser>
        <c:ser>
          <c:idx val="6"/>
          <c:order val="4"/>
          <c:tx>
            <c:strRef>
              <c:f>'27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'27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'27 June'!$J$6:$J$29</c:f>
              <c:numCache>
                <c:formatCode>General</c:formatCode>
                <c:ptCount val="24"/>
                <c:pt idx="0">
                  <c:v>110.1</c:v>
                </c:pt>
                <c:pt idx="1">
                  <c:v>110.1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0F-41B3-A15E-306A6CB7C1D4}"/>
            </c:ext>
          </c:extLst>
        </c:ser>
        <c:ser>
          <c:idx val="7"/>
          <c:order val="5"/>
          <c:tx>
            <c:strRef>
              <c:f>'27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'27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'27 June'!$K$6:$K$29</c:f>
              <c:numCache>
                <c:formatCode>General</c:formatCode>
                <c:ptCount val="24"/>
                <c:pt idx="0">
                  <c:v>84.2</c:v>
                </c:pt>
                <c:pt idx="1">
                  <c:v>84.2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0F-41B3-A15E-306A6CB7C1D4}"/>
            </c:ext>
          </c:extLst>
        </c:ser>
        <c:ser>
          <c:idx val="5"/>
          <c:order val="6"/>
          <c:tx>
            <c:strRef>
              <c:f>'27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'27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'27 June'!$L$6:$L$7</c:f>
              <c:numCache>
                <c:formatCode>General</c:formatCode>
                <c:ptCount val="2"/>
                <c:pt idx="0">
                  <c:v>104.2</c:v>
                </c:pt>
                <c:pt idx="1">
                  <c:v>104.2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2F-407C-B4BC-50B2B77BBA3F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40F-41B3-A15E-306A6CB7C1D4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0F-41B3-A15E-306A6CB7C1D4}"/>
            </c:ext>
          </c:extLst>
        </c:ser>
        <c:ser>
          <c:idx val="10"/>
          <c:order val="10"/>
          <c:tx>
            <c:strRef>
              <c:f>'27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0F-41B3-A15E-306A6CB7C1D4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'27 June'!$AT$7:$AT$8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'27 June'!$AU$7:$AU$8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0F-41B3-A15E-306A6CB7C1D4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40F-41B3-A15E-306A6CB7C1D4}"/>
              </c:ext>
            </c:extLst>
          </c:dPt>
          <c:xVal>
            <c:numRef>
              <c:f>'27 June'!$AT$9:$AT$10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'27 June'!$AU$9:$AU$10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0F-41B3-A15E-306A6CB7C1D4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0F-41B3-A15E-306A6CB7C1D4}"/>
              </c:ext>
            </c:extLst>
          </c:dPt>
          <c:xVal>
            <c:numRef>
              <c:f>'27 June'!$AT$11:$AT$12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'27 June'!$AU$11:$AU$12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0F-41B3-A15E-306A6CB7C1D4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'27 June'!$AT$13:$AT$14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'27 June'!$AU$13:$AU$14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0F-41B3-A15E-306A6CB7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182696"/>
        <c:axId val="5751811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'27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'27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'27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640F-41B3-A15E-306A6CB7C1D4}"/>
                  </c:ext>
                </c:extLst>
              </c15:ser>
            </c15:filteredScatterSeries>
          </c:ext>
        </c:extLst>
      </c:scatterChart>
      <c:dateAx>
        <c:axId val="57518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81128"/>
        <c:crosses val="autoZero"/>
        <c:auto val="0"/>
        <c:lblOffset val="100"/>
        <c:baseTimeUnit val="days"/>
      </c:dateAx>
      <c:valAx>
        <c:axId val="57518112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8269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27,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9903794298169598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5182696"/>
        <c:axId val="5751811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'27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'27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'27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640F-41B3-A15E-306A6CB7C1D4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'27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June'!$D$6:$D$29</c:f>
              <c:numCache>
                <c:formatCode>General</c:formatCode>
                <c:ptCount val="24"/>
                <c:pt idx="0">
                  <c:v>131</c:v>
                </c:pt>
                <c:pt idx="1">
                  <c:v>153</c:v>
                </c:pt>
                <c:pt idx="2">
                  <c:v>155</c:v>
                </c:pt>
                <c:pt idx="3">
                  <c:v>158</c:v>
                </c:pt>
                <c:pt idx="4">
                  <c:v>145</c:v>
                </c:pt>
                <c:pt idx="5">
                  <c:v>125</c:v>
                </c:pt>
                <c:pt idx="6">
                  <c:v>126</c:v>
                </c:pt>
                <c:pt idx="7">
                  <c:v>107</c:v>
                </c:pt>
                <c:pt idx="8">
                  <c:v>97</c:v>
                </c:pt>
                <c:pt idx="9">
                  <c:v>80</c:v>
                </c:pt>
                <c:pt idx="10">
                  <c:v>77</c:v>
                </c:pt>
                <c:pt idx="11">
                  <c:v>106</c:v>
                </c:pt>
                <c:pt idx="12">
                  <c:v>115</c:v>
                </c:pt>
                <c:pt idx="13">
                  <c:v>120</c:v>
                </c:pt>
                <c:pt idx="14">
                  <c:v>121</c:v>
                </c:pt>
                <c:pt idx="15">
                  <c:v>88</c:v>
                </c:pt>
                <c:pt idx="16">
                  <c:v>32</c:v>
                </c:pt>
                <c:pt idx="17">
                  <c:v>60</c:v>
                </c:pt>
                <c:pt idx="18">
                  <c:v>134</c:v>
                </c:pt>
                <c:pt idx="19">
                  <c:v>137</c:v>
                </c:pt>
                <c:pt idx="20">
                  <c:v>102</c:v>
                </c:pt>
                <c:pt idx="21">
                  <c:v>102</c:v>
                </c:pt>
                <c:pt idx="22">
                  <c:v>108</c:v>
                </c:pt>
                <c:pt idx="23">
                  <c:v>121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0F-41B3-A15E-306A6CB7C1D4}"/>
            </c:ext>
          </c:extLst>
        </c:ser>
        <c:ser>
          <c:idx val="1"/>
          <c:order val="1"/>
          <c:tx>
            <c:strRef>
              <c:f>'27 June'!$E$5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June'!$E$6:$E$29</c:f>
              <c:numCache>
                <c:formatCode>General</c:formatCode>
                <c:ptCount val="24"/>
                <c:pt idx="0">
                  <c:v>89</c:v>
                </c:pt>
                <c:pt idx="1">
                  <c:v>64</c:v>
                </c:pt>
                <c:pt idx="2">
                  <c:v>63</c:v>
                </c:pt>
                <c:pt idx="3">
                  <c:v>73</c:v>
                </c:pt>
                <c:pt idx="4">
                  <c:v>77</c:v>
                </c:pt>
                <c:pt idx="5">
                  <c:v>83</c:v>
                </c:pt>
                <c:pt idx="6">
                  <c:v>82</c:v>
                </c:pt>
                <c:pt idx="7">
                  <c:v>71</c:v>
                </c:pt>
                <c:pt idx="8">
                  <c:v>57</c:v>
                </c:pt>
                <c:pt idx="9">
                  <c:v>88</c:v>
                </c:pt>
                <c:pt idx="10">
                  <c:v>97</c:v>
                </c:pt>
                <c:pt idx="11">
                  <c:v>115</c:v>
                </c:pt>
                <c:pt idx="12">
                  <c:v>108</c:v>
                </c:pt>
                <c:pt idx="13">
                  <c:v>123</c:v>
                </c:pt>
                <c:pt idx="14">
                  <c:v>107</c:v>
                </c:pt>
                <c:pt idx="15">
                  <c:v>101</c:v>
                </c:pt>
                <c:pt idx="16">
                  <c:v>88</c:v>
                </c:pt>
                <c:pt idx="17">
                  <c:v>34</c:v>
                </c:pt>
                <c:pt idx="18">
                  <c:v>85</c:v>
                </c:pt>
                <c:pt idx="19">
                  <c:v>136</c:v>
                </c:pt>
                <c:pt idx="20">
                  <c:v>143</c:v>
                </c:pt>
                <c:pt idx="21">
                  <c:v>107</c:v>
                </c:pt>
                <c:pt idx="22">
                  <c:v>122</c:v>
                </c:pt>
                <c:pt idx="23">
                  <c:v>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0F-41B3-A15E-306A6CB7C1D4}"/>
            </c:ext>
          </c:extLst>
        </c:ser>
        <c:ser>
          <c:idx val="2"/>
          <c:order val="2"/>
          <c:tx>
            <c:strRef>
              <c:f>'27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June'!$F$6:$F$29</c:f>
              <c:numCache>
                <c:formatCode>General</c:formatCode>
                <c:ptCount val="24"/>
                <c:pt idx="0">
                  <c:v>136</c:v>
                </c:pt>
                <c:pt idx="1">
                  <c:v>137</c:v>
                </c:pt>
                <c:pt idx="2">
                  <c:v>136</c:v>
                </c:pt>
                <c:pt idx="3">
                  <c:v>130</c:v>
                </c:pt>
                <c:pt idx="4">
                  <c:v>129</c:v>
                </c:pt>
                <c:pt idx="5">
                  <c:v>136</c:v>
                </c:pt>
                <c:pt idx="6">
                  <c:v>115</c:v>
                </c:pt>
                <c:pt idx="7">
                  <c:v>103</c:v>
                </c:pt>
                <c:pt idx="8">
                  <c:v>98</c:v>
                </c:pt>
                <c:pt idx="9">
                  <c:v>79</c:v>
                </c:pt>
                <c:pt idx="10">
                  <c:v>78</c:v>
                </c:pt>
                <c:pt idx="11">
                  <c:v>106</c:v>
                </c:pt>
                <c:pt idx="12">
                  <c:v>114</c:v>
                </c:pt>
                <c:pt idx="13">
                  <c:v>121</c:v>
                </c:pt>
                <c:pt idx="14">
                  <c:v>120</c:v>
                </c:pt>
                <c:pt idx="15">
                  <c:v>95</c:v>
                </c:pt>
                <c:pt idx="16">
                  <c:v>35</c:v>
                </c:pt>
                <c:pt idx="17">
                  <c:v>50</c:v>
                </c:pt>
                <c:pt idx="18">
                  <c:v>127</c:v>
                </c:pt>
                <c:pt idx="19">
                  <c:v>141</c:v>
                </c:pt>
                <c:pt idx="20">
                  <c:v>102</c:v>
                </c:pt>
                <c:pt idx="21">
                  <c:v>99</c:v>
                </c:pt>
                <c:pt idx="22">
                  <c:v>109</c:v>
                </c:pt>
                <c:pt idx="23">
                  <c:v>119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0F-41B3-A15E-306A6CB7C1D4}"/>
            </c:ext>
          </c:extLst>
        </c:ser>
        <c:ser>
          <c:idx val="6"/>
          <c:order val="4"/>
          <c:tx>
            <c:strRef>
              <c:f>'27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'27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'27 June'!$J$6:$J$29</c:f>
              <c:numCache>
                <c:formatCode>General</c:formatCode>
                <c:ptCount val="24"/>
                <c:pt idx="0">
                  <c:v>110.1</c:v>
                </c:pt>
                <c:pt idx="1">
                  <c:v>110.1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0F-41B3-A15E-306A6CB7C1D4}"/>
            </c:ext>
          </c:extLst>
        </c:ser>
        <c:ser>
          <c:idx val="7"/>
          <c:order val="5"/>
          <c:tx>
            <c:strRef>
              <c:f>'27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'27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'27 June'!$K$6:$K$29</c:f>
              <c:numCache>
                <c:formatCode>General</c:formatCode>
                <c:ptCount val="24"/>
                <c:pt idx="0">
                  <c:v>84.2</c:v>
                </c:pt>
                <c:pt idx="1">
                  <c:v>84.2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0F-41B3-A15E-306A6CB7C1D4}"/>
            </c:ext>
          </c:extLst>
        </c:ser>
        <c:ser>
          <c:idx val="5"/>
          <c:order val="6"/>
          <c:tx>
            <c:strRef>
              <c:f>'27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'27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'27 June'!$L$6:$L$7</c:f>
              <c:numCache>
                <c:formatCode>General</c:formatCode>
                <c:ptCount val="2"/>
                <c:pt idx="0">
                  <c:v>104.2</c:v>
                </c:pt>
                <c:pt idx="1">
                  <c:v>104.2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22F-407C-B4BC-50B2B77BBA3F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40F-41B3-A15E-306A6CB7C1D4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0F-41B3-A15E-306A6CB7C1D4}"/>
            </c:ext>
          </c:extLst>
        </c:ser>
        <c:ser>
          <c:idx val="10"/>
          <c:order val="10"/>
          <c:tx>
            <c:strRef>
              <c:f>'27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'27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'27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0F-41B3-A15E-306A6CB7C1D4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'27 June'!$AT$7:$AT$8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'27 June'!$AU$7:$AU$8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0F-41B3-A15E-306A6CB7C1D4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640F-41B3-A15E-306A6CB7C1D4}"/>
              </c:ext>
            </c:extLst>
          </c:dPt>
          <c:xVal>
            <c:numRef>
              <c:f>'27 June'!$AT$9:$AT$10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'27 June'!$AU$9:$AU$10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0F-41B3-A15E-306A6CB7C1D4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0F-41B3-A15E-306A6CB7C1D4}"/>
              </c:ext>
            </c:extLst>
          </c:dPt>
          <c:xVal>
            <c:numRef>
              <c:f>'27 June'!$AT$11:$AT$12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'27 June'!$AU$11:$AU$12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0F-41B3-A15E-306A6CB7C1D4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'27 June'!$AT$13:$AT$14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'27 June'!$AU$13:$AU$14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0F-41B3-A15E-306A6CB7C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182696"/>
        <c:axId val="5751811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'27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'27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'27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640F-41B3-A15E-306A6CB7C1D4}"/>
                  </c:ext>
                </c:extLst>
              </c15:ser>
            </c15:filteredScatterSeries>
          </c:ext>
        </c:extLst>
      </c:scatterChart>
      <c:dateAx>
        <c:axId val="57518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81128"/>
        <c:crosses val="autoZero"/>
        <c:auto val="0"/>
        <c:lblOffset val="100"/>
        <c:baseTimeUnit val="days"/>
      </c:dateAx>
      <c:valAx>
        <c:axId val="57518112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8269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28,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291765268993448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5184264"/>
        <c:axId val="575177600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'28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'28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'28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38D7-4158-958B-F73FA4B73BDA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'28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June'!$D$6:$D$29</c:f>
              <c:numCache>
                <c:formatCode>General</c:formatCode>
                <c:ptCount val="24"/>
                <c:pt idx="0">
                  <c:v>118</c:v>
                </c:pt>
                <c:pt idx="1">
                  <c:v>209</c:v>
                </c:pt>
                <c:pt idx="2">
                  <c:v>149</c:v>
                </c:pt>
                <c:pt idx="3">
                  <c:v>152</c:v>
                </c:pt>
                <c:pt idx="4">
                  <c:v>131</c:v>
                </c:pt>
                <c:pt idx="5">
                  <c:v>111</c:v>
                </c:pt>
                <c:pt idx="6">
                  <c:v>117</c:v>
                </c:pt>
                <c:pt idx="7">
                  <c:v>144</c:v>
                </c:pt>
                <c:pt idx="8">
                  <c:v>208</c:v>
                </c:pt>
                <c:pt idx="9">
                  <c:v>300</c:v>
                </c:pt>
                <c:pt idx="10">
                  <c:v>244</c:v>
                </c:pt>
                <c:pt idx="11">
                  <c:v>373</c:v>
                </c:pt>
                <c:pt idx="12">
                  <c:v>553</c:v>
                </c:pt>
                <c:pt idx="13">
                  <c:v>507</c:v>
                </c:pt>
                <c:pt idx="14">
                  <c:v>462</c:v>
                </c:pt>
                <c:pt idx="15">
                  <c:v>332</c:v>
                </c:pt>
                <c:pt idx="16">
                  <c:v>428</c:v>
                </c:pt>
                <c:pt idx="17">
                  <c:v>240</c:v>
                </c:pt>
                <c:pt idx="18">
                  <c:v>90</c:v>
                </c:pt>
                <c:pt idx="19">
                  <c:v>22</c:v>
                </c:pt>
                <c:pt idx="20">
                  <c:v>18</c:v>
                </c:pt>
                <c:pt idx="21">
                  <c:v>22</c:v>
                </c:pt>
                <c:pt idx="22">
                  <c:v>33</c:v>
                </c:pt>
                <c:pt idx="23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D7-4158-958B-F73FA4B73BDA}"/>
            </c:ext>
          </c:extLst>
        </c:ser>
        <c:ser>
          <c:idx val="1"/>
          <c:order val="1"/>
          <c:tx>
            <c:strRef>
              <c:f>'28 June'!$E$5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June'!$E$6:$E$29</c:f>
              <c:numCache>
                <c:formatCode>General</c:formatCode>
                <c:ptCount val="24"/>
                <c:pt idx="0">
                  <c:v>148</c:v>
                </c:pt>
                <c:pt idx="1">
                  <c:v>152</c:v>
                </c:pt>
                <c:pt idx="2">
                  <c:v>145</c:v>
                </c:pt>
                <c:pt idx="3">
                  <c:v>137</c:v>
                </c:pt>
                <c:pt idx="4">
                  <c:v>123</c:v>
                </c:pt>
                <c:pt idx="5">
                  <c:v>123</c:v>
                </c:pt>
                <c:pt idx="6">
                  <c:v>117</c:v>
                </c:pt>
                <c:pt idx="7">
                  <c:v>120</c:v>
                </c:pt>
                <c:pt idx="8">
                  <c:v>116</c:v>
                </c:pt>
                <c:pt idx="9">
                  <c:v>119</c:v>
                </c:pt>
                <c:pt idx="10">
                  <c:v>120</c:v>
                </c:pt>
                <c:pt idx="11">
                  <c:v>126</c:v>
                </c:pt>
                <c:pt idx="12">
                  <c:v>259</c:v>
                </c:pt>
                <c:pt idx="13">
                  <c:v>193</c:v>
                </c:pt>
                <c:pt idx="14">
                  <c:v>350</c:v>
                </c:pt>
                <c:pt idx="15">
                  <c:v>442</c:v>
                </c:pt>
                <c:pt idx="16">
                  <c:v>325</c:v>
                </c:pt>
                <c:pt idx="17">
                  <c:v>292</c:v>
                </c:pt>
                <c:pt idx="18">
                  <c:v>264</c:v>
                </c:pt>
                <c:pt idx="19">
                  <c:v>217</c:v>
                </c:pt>
                <c:pt idx="20">
                  <c:v>147</c:v>
                </c:pt>
                <c:pt idx="21">
                  <c:v>73</c:v>
                </c:pt>
                <c:pt idx="22">
                  <c:v>52</c:v>
                </c:pt>
                <c:pt idx="23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D7-4158-958B-F73FA4B73BDA}"/>
            </c:ext>
          </c:extLst>
        </c:ser>
        <c:ser>
          <c:idx val="2"/>
          <c:order val="2"/>
          <c:tx>
            <c:strRef>
              <c:f>'28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June'!$F$6:$F$29</c:f>
              <c:numCache>
                <c:formatCode>General</c:formatCode>
                <c:ptCount val="24"/>
                <c:pt idx="0">
                  <c:v>121</c:v>
                </c:pt>
                <c:pt idx="1">
                  <c:v>162</c:v>
                </c:pt>
                <c:pt idx="2">
                  <c:v>155</c:v>
                </c:pt>
                <c:pt idx="3">
                  <c:v>170</c:v>
                </c:pt>
                <c:pt idx="4">
                  <c:v>141</c:v>
                </c:pt>
                <c:pt idx="5">
                  <c:v>122</c:v>
                </c:pt>
                <c:pt idx="6">
                  <c:v>127</c:v>
                </c:pt>
                <c:pt idx="7">
                  <c:v>118</c:v>
                </c:pt>
                <c:pt idx="8">
                  <c:v>166</c:v>
                </c:pt>
                <c:pt idx="9">
                  <c:v>158</c:v>
                </c:pt>
                <c:pt idx="10">
                  <c:v>245</c:v>
                </c:pt>
                <c:pt idx="11">
                  <c:v>338</c:v>
                </c:pt>
                <c:pt idx="12">
                  <c:v>446</c:v>
                </c:pt>
                <c:pt idx="13">
                  <c:v>507</c:v>
                </c:pt>
                <c:pt idx="14">
                  <c:v>515</c:v>
                </c:pt>
                <c:pt idx="15">
                  <c:v>385</c:v>
                </c:pt>
                <c:pt idx="16">
                  <c:v>370</c:v>
                </c:pt>
                <c:pt idx="17">
                  <c:v>244</c:v>
                </c:pt>
                <c:pt idx="18">
                  <c:v>135</c:v>
                </c:pt>
                <c:pt idx="19">
                  <c:v>24</c:v>
                </c:pt>
                <c:pt idx="20">
                  <c:v>17</c:v>
                </c:pt>
                <c:pt idx="21">
                  <c:v>46</c:v>
                </c:pt>
                <c:pt idx="22">
                  <c:v>36</c:v>
                </c:pt>
                <c:pt idx="23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8D7-4158-958B-F73FA4B73BDA}"/>
            </c:ext>
          </c:extLst>
        </c:ser>
        <c:ser>
          <c:idx val="6"/>
          <c:order val="4"/>
          <c:tx>
            <c:strRef>
              <c:f>'28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'28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'28 June'!$J$6:$J$29</c:f>
              <c:numCache>
                <c:formatCode>General</c:formatCode>
                <c:ptCount val="24"/>
                <c:pt idx="0">
                  <c:v>216.8</c:v>
                </c:pt>
                <c:pt idx="1">
                  <c:v>216.8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8D7-4158-958B-F73FA4B73BDA}"/>
            </c:ext>
          </c:extLst>
        </c:ser>
        <c:ser>
          <c:idx val="7"/>
          <c:order val="5"/>
          <c:tx>
            <c:strRef>
              <c:f>'28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'28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'28 June'!$K$6:$K$29</c:f>
              <c:numCache>
                <c:formatCode>General</c:formatCode>
                <c:ptCount val="24"/>
                <c:pt idx="0">
                  <c:v>174.8</c:v>
                </c:pt>
                <c:pt idx="1">
                  <c:v>174.8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D7-4158-958B-F73FA4B73BDA}"/>
            </c:ext>
          </c:extLst>
        </c:ser>
        <c:ser>
          <c:idx val="5"/>
          <c:order val="7"/>
          <c:tx>
            <c:strRef>
              <c:f>'28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'28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'28 June'!$L$6:$L$7</c:f>
              <c:numCache>
                <c:formatCode>General</c:formatCode>
                <c:ptCount val="2"/>
                <c:pt idx="0">
                  <c:v>215.6</c:v>
                </c:pt>
                <c:pt idx="1">
                  <c:v>215.6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8FC-426E-A543-8FD55776E6DC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8D7-4158-958B-F73FA4B73BDA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8D7-4158-958B-F73FA4B73BDA}"/>
            </c:ext>
          </c:extLst>
        </c:ser>
        <c:ser>
          <c:idx val="10"/>
          <c:order val="10"/>
          <c:tx>
            <c:strRef>
              <c:f>'28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'28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'28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8D7-4158-958B-F73FA4B73BDA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'28 June'!$AU$7:$AU$8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'28 June'!$AV$7:$AV$8</c:f>
              <c:numCache>
                <c:formatCode>General</c:formatCode>
                <c:ptCount val="2"/>
                <c:pt idx="0">
                  <c:v>0</c:v>
                </c:pt>
                <c:pt idx="1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8D7-4158-958B-F73FA4B73BDA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8D7-4158-958B-F73FA4B73BDA}"/>
              </c:ext>
            </c:extLst>
          </c:dPt>
          <c:xVal>
            <c:numRef>
              <c:f>'28 June'!$AU$9:$AU$10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'28 June'!$AV$9:$AV$10</c:f>
              <c:numCache>
                <c:formatCode>General</c:formatCode>
                <c:ptCount val="2"/>
                <c:pt idx="0">
                  <c:v>0</c:v>
                </c:pt>
                <c:pt idx="1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38D7-4158-958B-F73FA4B73BDA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D7-4158-958B-F73FA4B73BDA}"/>
              </c:ext>
            </c:extLst>
          </c:dPt>
          <c:xVal>
            <c:numRef>
              <c:f>'28 June'!$AU$11:$AU$12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'28 June'!$AV$11:$AV$12</c:f>
              <c:numCache>
                <c:formatCode>General</c:formatCode>
                <c:ptCount val="2"/>
                <c:pt idx="0">
                  <c:v>0</c:v>
                </c:pt>
                <c:pt idx="1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38D7-4158-958B-F73FA4B73BDA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'28 June'!$AU$13:$AU$14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'28 June'!$AV$13:$AV$14</c:f>
              <c:numCache>
                <c:formatCode>General</c:formatCode>
                <c:ptCount val="2"/>
                <c:pt idx="0">
                  <c:v>0</c:v>
                </c:pt>
                <c:pt idx="1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8D7-4158-958B-F73FA4B73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184264"/>
        <c:axId val="575177600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'28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'28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'28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38D7-4158-958B-F73FA4B73BDA}"/>
                  </c:ext>
                </c:extLst>
              </c15:ser>
            </c15:filteredScatterSeries>
          </c:ext>
        </c:extLst>
      </c:scatterChart>
      <c:dateAx>
        <c:axId val="575184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77600"/>
        <c:crosses val="autoZero"/>
        <c:auto val="0"/>
        <c:lblOffset val="100"/>
        <c:baseTimeUnit val="days"/>
      </c:dateAx>
      <c:valAx>
        <c:axId val="575177600"/>
        <c:scaling>
          <c:orientation val="minMax"/>
          <c:max val="6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8426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29,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8712142689480883"/>
          <c:y val="8.84788777377866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9724040"/>
        <c:axId val="359727960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'29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'29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'29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7064-4B60-94C6-802A1A82BFC8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'29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June'!$D$6:$D$29</c:f>
              <c:numCache>
                <c:formatCode>General</c:formatCode>
                <c:ptCount val="24"/>
                <c:pt idx="0">
                  <c:v>42</c:v>
                </c:pt>
                <c:pt idx="1">
                  <c:v>53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43</c:v>
                </c:pt>
                <c:pt idx="6">
                  <c:v>56</c:v>
                </c:pt>
                <c:pt idx="7">
                  <c:v>51</c:v>
                </c:pt>
                <c:pt idx="8">
                  <c:v>48</c:v>
                </c:pt>
                <c:pt idx="9">
                  <c:v>50</c:v>
                </c:pt>
                <c:pt idx="10">
                  <c:v>38</c:v>
                </c:pt>
                <c:pt idx="11">
                  <c:v>59</c:v>
                </c:pt>
                <c:pt idx="12">
                  <c:v>60</c:v>
                </c:pt>
                <c:pt idx="13">
                  <c:v>92</c:v>
                </c:pt>
                <c:pt idx="14">
                  <c:v>93</c:v>
                </c:pt>
                <c:pt idx="15">
                  <c:v>47</c:v>
                </c:pt>
                <c:pt idx="16">
                  <c:v>28</c:v>
                </c:pt>
                <c:pt idx="17">
                  <c:v>31</c:v>
                </c:pt>
                <c:pt idx="18">
                  <c:v>81</c:v>
                </c:pt>
                <c:pt idx="19">
                  <c:v>116</c:v>
                </c:pt>
                <c:pt idx="20">
                  <c:v>94</c:v>
                </c:pt>
                <c:pt idx="21">
                  <c:v>91</c:v>
                </c:pt>
                <c:pt idx="22">
                  <c:v>77</c:v>
                </c:pt>
                <c:pt idx="23">
                  <c:v>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64-4B60-94C6-802A1A82BFC8}"/>
            </c:ext>
          </c:extLst>
        </c:ser>
        <c:ser>
          <c:idx val="1"/>
          <c:order val="1"/>
          <c:tx>
            <c:strRef>
              <c:f>'29 June'!$E$5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June'!$E$6:$E$29</c:f>
              <c:numCache>
                <c:formatCode>General</c:formatCode>
                <c:ptCount val="24"/>
                <c:pt idx="0">
                  <c:v>40</c:v>
                </c:pt>
                <c:pt idx="1">
                  <c:v>45</c:v>
                </c:pt>
                <c:pt idx="2">
                  <c:v>46</c:v>
                </c:pt>
                <c:pt idx="3">
                  <c:v>54</c:v>
                </c:pt>
                <c:pt idx="4">
                  <c:v>58</c:v>
                </c:pt>
                <c:pt idx="5">
                  <c:v>70</c:v>
                </c:pt>
                <c:pt idx="6">
                  <c:v>69</c:v>
                </c:pt>
                <c:pt idx="7">
                  <c:v>56</c:v>
                </c:pt>
                <c:pt idx="8">
                  <c:v>49</c:v>
                </c:pt>
                <c:pt idx="9">
                  <c:v>50</c:v>
                </c:pt>
                <c:pt idx="10">
                  <c:v>47</c:v>
                </c:pt>
                <c:pt idx="11">
                  <c:v>43</c:v>
                </c:pt>
                <c:pt idx="12">
                  <c:v>86</c:v>
                </c:pt>
                <c:pt idx="13">
                  <c:v>70</c:v>
                </c:pt>
                <c:pt idx="14">
                  <c:v>86</c:v>
                </c:pt>
                <c:pt idx="15">
                  <c:v>110</c:v>
                </c:pt>
                <c:pt idx="16">
                  <c:v>85</c:v>
                </c:pt>
                <c:pt idx="17">
                  <c:v>61</c:v>
                </c:pt>
                <c:pt idx="18">
                  <c:v>43</c:v>
                </c:pt>
                <c:pt idx="19">
                  <c:v>42</c:v>
                </c:pt>
                <c:pt idx="20">
                  <c:v>37</c:v>
                </c:pt>
                <c:pt idx="21">
                  <c:v>35</c:v>
                </c:pt>
                <c:pt idx="22">
                  <c:v>41</c:v>
                </c:pt>
                <c:pt idx="23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64-4B60-94C6-802A1A82BFC8}"/>
            </c:ext>
          </c:extLst>
        </c:ser>
        <c:ser>
          <c:idx val="2"/>
          <c:order val="2"/>
          <c:tx>
            <c:strRef>
              <c:f>'29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June'!$F$6:$F$29</c:f>
              <c:numCache>
                <c:formatCode>General</c:formatCode>
                <c:ptCount val="24"/>
                <c:pt idx="0">
                  <c:v>38</c:v>
                </c:pt>
                <c:pt idx="1">
                  <c:v>44</c:v>
                </c:pt>
                <c:pt idx="2">
                  <c:v>40</c:v>
                </c:pt>
                <c:pt idx="3">
                  <c:v>45</c:v>
                </c:pt>
                <c:pt idx="4">
                  <c:v>44</c:v>
                </c:pt>
                <c:pt idx="5">
                  <c:v>46</c:v>
                </c:pt>
                <c:pt idx="6">
                  <c:v>53</c:v>
                </c:pt>
                <c:pt idx="7">
                  <c:v>50</c:v>
                </c:pt>
                <c:pt idx="8">
                  <c:v>49</c:v>
                </c:pt>
                <c:pt idx="9">
                  <c:v>47</c:v>
                </c:pt>
                <c:pt idx="10">
                  <c:v>46</c:v>
                </c:pt>
                <c:pt idx="11">
                  <c:v>66</c:v>
                </c:pt>
                <c:pt idx="12">
                  <c:v>63</c:v>
                </c:pt>
                <c:pt idx="13">
                  <c:v>88</c:v>
                </c:pt>
                <c:pt idx="14">
                  <c:v>96</c:v>
                </c:pt>
                <c:pt idx="15">
                  <c:v>61</c:v>
                </c:pt>
                <c:pt idx="16">
                  <c:v>32</c:v>
                </c:pt>
                <c:pt idx="17">
                  <c:v>28</c:v>
                </c:pt>
                <c:pt idx="18">
                  <c:v>71</c:v>
                </c:pt>
                <c:pt idx="19">
                  <c:v>113</c:v>
                </c:pt>
                <c:pt idx="20">
                  <c:v>91</c:v>
                </c:pt>
                <c:pt idx="21">
                  <c:v>95</c:v>
                </c:pt>
                <c:pt idx="22">
                  <c:v>99</c:v>
                </c:pt>
                <c:pt idx="23">
                  <c:v>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64-4B60-94C6-802A1A82BFC8}"/>
            </c:ext>
          </c:extLst>
        </c:ser>
        <c:ser>
          <c:idx val="6"/>
          <c:order val="4"/>
          <c:tx>
            <c:strRef>
              <c:f>'29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'29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'29 June'!$J$6:$J$29</c:f>
              <c:numCache>
                <c:formatCode>General</c:formatCode>
                <c:ptCount val="24"/>
                <c:pt idx="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64-4B60-94C6-802A1A82BFC8}"/>
            </c:ext>
          </c:extLst>
        </c:ser>
        <c:ser>
          <c:idx val="7"/>
          <c:order val="5"/>
          <c:tx>
            <c:strRef>
              <c:f>'29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'29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'29 June'!$K$6:$K$29</c:f>
              <c:numCache>
                <c:formatCode>General</c:formatCode>
                <c:ptCount val="2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64-4B60-94C6-802A1A82BFC8}"/>
            </c:ext>
          </c:extLst>
        </c:ser>
        <c:ser>
          <c:idx val="5"/>
          <c:order val="6"/>
          <c:tx>
            <c:strRef>
              <c:f>'29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'29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'29 June'!$L$6:$L$7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B82-413D-AFCC-8C0C099A1CA9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64-4B60-94C6-802A1A82BFC8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64-4B60-94C6-802A1A82BFC8}"/>
            </c:ext>
          </c:extLst>
        </c:ser>
        <c:ser>
          <c:idx val="10"/>
          <c:order val="10"/>
          <c:tx>
            <c:strRef>
              <c:f>'29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'29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'29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64-4B60-94C6-802A1A82BFC8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'29 June'!$AU$7:$AU$8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'29 June'!$AV$7:$AV$8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64-4B60-94C6-802A1A82BFC8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7064-4B60-94C6-802A1A82BFC8}"/>
              </c:ext>
            </c:extLst>
          </c:dPt>
          <c:xVal>
            <c:numRef>
              <c:f>'29 June'!$AU$9:$AU$10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'29 June'!$AV$9:$AV$10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64-4B60-94C6-802A1A82BFC8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7064-4B60-94C6-802A1A82BFC8}"/>
              </c:ext>
            </c:extLst>
          </c:dPt>
          <c:xVal>
            <c:numRef>
              <c:f>'29 June'!$AU$11:$AU$12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'29 June'!$AV$11:$AV$12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64-4B60-94C6-802A1A82BFC8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'29 June'!$AU$13:$AU$14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'29 June'!$AV$13:$AV$14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64-4B60-94C6-802A1A82B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24040"/>
        <c:axId val="359727960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'29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'29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'29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7064-4B60-94C6-802A1A82BFC8}"/>
                  </c:ext>
                </c:extLst>
              </c15:ser>
            </c15:filteredScatterSeries>
          </c:ext>
        </c:extLst>
      </c:scatterChart>
      <c:dateAx>
        <c:axId val="359724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7960"/>
        <c:crosses val="autoZero"/>
        <c:auto val="0"/>
        <c:lblOffset val="100"/>
        <c:baseTimeUnit val="days"/>
      </c:dateAx>
      <c:valAx>
        <c:axId val="359727960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404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19737325517237175"/>
          <c:y val="0.92661630244737347"/>
          <c:w val="0.64249200557247421"/>
          <c:h val="3.5101649735280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30,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8759717935665727"/>
          <c:y val="8.84788777377866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5181912"/>
        <c:axId val="575180344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'30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'30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'30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97A6-4B81-9CB0-41520B0BD438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'30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'30 June'!$D$6:$D$29</c:f>
              <c:numCache>
                <c:formatCode>General</c:formatCode>
                <c:ptCount val="24"/>
                <c:pt idx="0">
                  <c:v>69</c:v>
                </c:pt>
                <c:pt idx="1">
                  <c:v>122</c:v>
                </c:pt>
                <c:pt idx="2">
                  <c:v>113</c:v>
                </c:pt>
                <c:pt idx="3">
                  <c:v>98</c:v>
                </c:pt>
                <c:pt idx="4">
                  <c:v>112</c:v>
                </c:pt>
                <c:pt idx="5">
                  <c:v>103</c:v>
                </c:pt>
                <c:pt idx="6">
                  <c:v>81</c:v>
                </c:pt>
                <c:pt idx="7">
                  <c:v>94</c:v>
                </c:pt>
                <c:pt idx="8">
                  <c:v>95</c:v>
                </c:pt>
                <c:pt idx="9">
                  <c:v>85</c:v>
                </c:pt>
                <c:pt idx="10">
                  <c:v>96</c:v>
                </c:pt>
                <c:pt idx="11">
                  <c:v>149</c:v>
                </c:pt>
                <c:pt idx="12">
                  <c:v>142</c:v>
                </c:pt>
                <c:pt idx="13">
                  <c:v>66</c:v>
                </c:pt>
                <c:pt idx="14">
                  <c:v>93</c:v>
                </c:pt>
                <c:pt idx="15">
                  <c:v>80</c:v>
                </c:pt>
                <c:pt idx="16">
                  <c:v>82</c:v>
                </c:pt>
                <c:pt idx="17">
                  <c:v>77</c:v>
                </c:pt>
                <c:pt idx="18">
                  <c:v>80</c:v>
                </c:pt>
                <c:pt idx="19">
                  <c:v>80</c:v>
                </c:pt>
                <c:pt idx="20">
                  <c:v>72</c:v>
                </c:pt>
                <c:pt idx="21">
                  <c:v>77</c:v>
                </c:pt>
                <c:pt idx="22">
                  <c:v>75</c:v>
                </c:pt>
                <c:pt idx="23">
                  <c:v>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A6-4B81-9CB0-41520B0BD438}"/>
            </c:ext>
          </c:extLst>
        </c:ser>
        <c:ser>
          <c:idx val="1"/>
          <c:order val="1"/>
          <c:tx>
            <c:strRef>
              <c:f>'30 June'!$E$5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'30 June'!$E$6:$E$29</c:f>
              <c:numCache>
                <c:formatCode>General</c:formatCode>
                <c:ptCount val="24"/>
                <c:pt idx="0">
                  <c:v>43</c:v>
                </c:pt>
                <c:pt idx="1">
                  <c:v>49</c:v>
                </c:pt>
                <c:pt idx="2">
                  <c:v>59</c:v>
                </c:pt>
                <c:pt idx="3">
                  <c:v>52</c:v>
                </c:pt>
                <c:pt idx="4">
                  <c:v>55</c:v>
                </c:pt>
                <c:pt idx="5">
                  <c:v>64</c:v>
                </c:pt>
                <c:pt idx="6">
                  <c:v>78</c:v>
                </c:pt>
                <c:pt idx="7">
                  <c:v>101</c:v>
                </c:pt>
                <c:pt idx="8">
                  <c:v>95</c:v>
                </c:pt>
                <c:pt idx="9">
                  <c:v>82</c:v>
                </c:pt>
                <c:pt idx="10">
                  <c:v>87</c:v>
                </c:pt>
                <c:pt idx="11">
                  <c:v>130</c:v>
                </c:pt>
                <c:pt idx="12">
                  <c:v>119</c:v>
                </c:pt>
                <c:pt idx="13">
                  <c:v>62</c:v>
                </c:pt>
                <c:pt idx="14">
                  <c:v>57</c:v>
                </c:pt>
                <c:pt idx="15">
                  <c:v>71</c:v>
                </c:pt>
                <c:pt idx="16">
                  <c:v>79</c:v>
                </c:pt>
                <c:pt idx="17">
                  <c:v>74</c:v>
                </c:pt>
                <c:pt idx="18">
                  <c:v>73</c:v>
                </c:pt>
                <c:pt idx="19">
                  <c:v>93</c:v>
                </c:pt>
                <c:pt idx="20">
                  <c:v>137</c:v>
                </c:pt>
                <c:pt idx="21">
                  <c:v>145</c:v>
                </c:pt>
                <c:pt idx="22">
                  <c:v>125</c:v>
                </c:pt>
                <c:pt idx="23">
                  <c:v>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7A6-4B81-9CB0-41520B0BD438}"/>
            </c:ext>
          </c:extLst>
        </c:ser>
        <c:ser>
          <c:idx val="2"/>
          <c:order val="2"/>
          <c:tx>
            <c:strRef>
              <c:f>'30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'30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'30 June'!$F$6:$F$29</c:f>
              <c:numCache>
                <c:formatCode>General</c:formatCode>
                <c:ptCount val="24"/>
                <c:pt idx="0">
                  <c:v>79</c:v>
                </c:pt>
                <c:pt idx="1">
                  <c:v>78</c:v>
                </c:pt>
                <c:pt idx="2">
                  <c:v>84</c:v>
                </c:pt>
                <c:pt idx="3">
                  <c:v>80</c:v>
                </c:pt>
                <c:pt idx="4">
                  <c:v>87</c:v>
                </c:pt>
                <c:pt idx="5">
                  <c:v>103</c:v>
                </c:pt>
                <c:pt idx="6">
                  <c:v>85</c:v>
                </c:pt>
                <c:pt idx="7">
                  <c:v>107</c:v>
                </c:pt>
                <c:pt idx="8">
                  <c:v>92</c:v>
                </c:pt>
                <c:pt idx="9">
                  <c:v>78</c:v>
                </c:pt>
                <c:pt idx="10">
                  <c:v>91</c:v>
                </c:pt>
                <c:pt idx="11">
                  <c:v>165</c:v>
                </c:pt>
                <c:pt idx="12">
                  <c:v>141</c:v>
                </c:pt>
                <c:pt idx="13">
                  <c:v>97</c:v>
                </c:pt>
                <c:pt idx="14">
                  <c:v>97</c:v>
                </c:pt>
                <c:pt idx="15">
                  <c:v>81</c:v>
                </c:pt>
                <c:pt idx="16">
                  <c:v>81</c:v>
                </c:pt>
                <c:pt idx="17">
                  <c:v>75</c:v>
                </c:pt>
                <c:pt idx="18">
                  <c:v>79</c:v>
                </c:pt>
                <c:pt idx="19">
                  <c:v>75</c:v>
                </c:pt>
                <c:pt idx="20">
                  <c:v>75</c:v>
                </c:pt>
                <c:pt idx="21">
                  <c:v>75</c:v>
                </c:pt>
                <c:pt idx="22">
                  <c:v>78</c:v>
                </c:pt>
                <c:pt idx="23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7A6-4B81-9CB0-41520B0BD438}"/>
            </c:ext>
          </c:extLst>
        </c:ser>
        <c:ser>
          <c:idx val="6"/>
          <c:order val="4"/>
          <c:tx>
            <c:strRef>
              <c:f>'30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'30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'30 June'!$J$6:$J$29</c:f>
              <c:numCache>
                <c:formatCode>General</c:formatCode>
                <c:ptCount val="24"/>
                <c:pt idx="0">
                  <c:v>94.5</c:v>
                </c:pt>
                <c:pt idx="1">
                  <c:v>94.5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7A6-4B81-9CB0-41520B0BD438}"/>
            </c:ext>
          </c:extLst>
        </c:ser>
        <c:ser>
          <c:idx val="7"/>
          <c:order val="5"/>
          <c:tx>
            <c:strRef>
              <c:f>'30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'30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'30 June'!$K$6:$K$29</c:f>
              <c:numCache>
                <c:formatCode>General</c:formatCode>
                <c:ptCount val="24"/>
                <c:pt idx="0">
                  <c:v>75.5</c:v>
                </c:pt>
                <c:pt idx="1">
                  <c:v>75.5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7A6-4B81-9CB0-41520B0BD438}"/>
            </c:ext>
          </c:extLst>
        </c:ser>
        <c:ser>
          <c:idx val="5"/>
          <c:order val="7"/>
          <c:tx>
            <c:strRef>
              <c:f>'30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'30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'30 June'!$L$6:$L$7</c:f>
              <c:numCache>
                <c:formatCode>General</c:formatCode>
                <c:ptCount val="2"/>
                <c:pt idx="0">
                  <c:v>84.2</c:v>
                </c:pt>
                <c:pt idx="1">
                  <c:v>84.2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6F4-4F6B-9CA5-5E7730695FC5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'30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7A6-4B81-9CB0-41520B0BD438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'30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7A6-4B81-9CB0-41520B0BD438}"/>
            </c:ext>
          </c:extLst>
        </c:ser>
        <c:ser>
          <c:idx val="10"/>
          <c:order val="10"/>
          <c:tx>
            <c:strRef>
              <c:f>'30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'30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'30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7A6-4B81-9CB0-41520B0BD438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'30 June'!$AV$7:$AV$8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'30 June'!$AW$7:$AW$8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7A6-4B81-9CB0-41520B0BD438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97A6-4B81-9CB0-41520B0BD438}"/>
              </c:ext>
            </c:extLst>
          </c:dPt>
          <c:xVal>
            <c:numRef>
              <c:f>'30 June'!$AV$9:$AV$10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'30 June'!$AW$9:$AW$10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7A6-4B81-9CB0-41520B0BD438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97A6-4B81-9CB0-41520B0BD438}"/>
              </c:ext>
            </c:extLst>
          </c:dPt>
          <c:xVal>
            <c:numRef>
              <c:f>'30 June'!$AV$11:$AV$12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'30 June'!$AW$11:$AW$12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7A6-4B81-9CB0-41520B0BD438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'30 June'!$AV$13:$AV$14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'30 June'!$AW$13:$AW$14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7A6-4B81-9CB0-41520B0BD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181912"/>
        <c:axId val="575180344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'30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'30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'30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97A6-4B81-9CB0-41520B0BD438}"/>
                  </c:ext>
                </c:extLst>
              </c15:ser>
            </c15:filteredScatterSeries>
          </c:ext>
        </c:extLst>
      </c:scatterChart>
      <c:dateAx>
        <c:axId val="575181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80344"/>
        <c:crosses val="autoZero"/>
        <c:auto val="0"/>
        <c:lblOffset val="100"/>
        <c:baseTimeUnit val="days"/>
      </c:dateAx>
      <c:valAx>
        <c:axId val="575180344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8191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0.21462815109672156"/>
          <c:y val="0.92869638565070167"/>
          <c:w val="0.64436297821537591"/>
          <c:h val="3.51016497352807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1,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9630388322490245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5177992"/>
        <c:axId val="575178384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'1 July'!$N$5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 July'!$N$6:$N$29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53B3-418D-B56A-5328549ACB32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July'!$D$6:$D$29</c:f>
              <c:numCache>
                <c:formatCode>General</c:formatCode>
                <c:ptCount val="24"/>
                <c:pt idx="0">
                  <c:v>73</c:v>
                </c:pt>
                <c:pt idx="1">
                  <c:v>77</c:v>
                </c:pt>
                <c:pt idx="2">
                  <c:v>78</c:v>
                </c:pt>
                <c:pt idx="3">
                  <c:v>77</c:v>
                </c:pt>
                <c:pt idx="4">
                  <c:v>78</c:v>
                </c:pt>
                <c:pt idx="5">
                  <c:v>72</c:v>
                </c:pt>
                <c:pt idx="6">
                  <c:v>68</c:v>
                </c:pt>
                <c:pt idx="7">
                  <c:v>70</c:v>
                </c:pt>
                <c:pt idx="8">
                  <c:v>65</c:v>
                </c:pt>
                <c:pt idx="9">
                  <c:v>55</c:v>
                </c:pt>
                <c:pt idx="10">
                  <c:v>56</c:v>
                </c:pt>
                <c:pt idx="11">
                  <c:v>53</c:v>
                </c:pt>
                <c:pt idx="12">
                  <c:v>42</c:v>
                </c:pt>
                <c:pt idx="13">
                  <c:v>50</c:v>
                </c:pt>
                <c:pt idx="14">
                  <c:v>41</c:v>
                </c:pt>
                <c:pt idx="15">
                  <c:v>42</c:v>
                </c:pt>
                <c:pt idx="16">
                  <c:v>35</c:v>
                </c:pt>
                <c:pt idx="17">
                  <c:v>34</c:v>
                </c:pt>
                <c:pt idx="18">
                  <c:v>30</c:v>
                </c:pt>
                <c:pt idx="19">
                  <c:v>29</c:v>
                </c:pt>
                <c:pt idx="20">
                  <c:v>121</c:v>
                </c:pt>
                <c:pt idx="21">
                  <c:v>420</c:v>
                </c:pt>
                <c:pt idx="22">
                  <c:v>57</c:v>
                </c:pt>
                <c:pt idx="23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B3-418D-B56A-5328549ACB32}"/>
            </c:ext>
          </c:extLst>
        </c:ser>
        <c:ser>
          <c:idx val="1"/>
          <c:order val="1"/>
          <c:tx>
            <c:strRef>
              <c:f>'1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July'!$E$6:$E$29</c:f>
              <c:numCache>
                <c:formatCode>General</c:formatCode>
                <c:ptCount val="24"/>
                <c:pt idx="0">
                  <c:v>89</c:v>
                </c:pt>
                <c:pt idx="1">
                  <c:v>73</c:v>
                </c:pt>
                <c:pt idx="2">
                  <c:v>77</c:v>
                </c:pt>
                <c:pt idx="3">
                  <c:v>79</c:v>
                </c:pt>
                <c:pt idx="4">
                  <c:v>85</c:v>
                </c:pt>
                <c:pt idx="5">
                  <c:v>90</c:v>
                </c:pt>
                <c:pt idx="6">
                  <c:v>88</c:v>
                </c:pt>
                <c:pt idx="7">
                  <c:v>78</c:v>
                </c:pt>
                <c:pt idx="8">
                  <c:v>83</c:v>
                </c:pt>
                <c:pt idx="9">
                  <c:v>80</c:v>
                </c:pt>
                <c:pt idx="10">
                  <c:v>66</c:v>
                </c:pt>
                <c:pt idx="11">
                  <c:v>62</c:v>
                </c:pt>
                <c:pt idx="12">
                  <c:v>47</c:v>
                </c:pt>
                <c:pt idx="13">
                  <c:v>45</c:v>
                </c:pt>
                <c:pt idx="14">
                  <c:v>44</c:v>
                </c:pt>
                <c:pt idx="15">
                  <c:v>30</c:v>
                </c:pt>
                <c:pt idx="16">
                  <c:v>31</c:v>
                </c:pt>
                <c:pt idx="17">
                  <c:v>41</c:v>
                </c:pt>
                <c:pt idx="18">
                  <c:v>38</c:v>
                </c:pt>
                <c:pt idx="19">
                  <c:v>40</c:v>
                </c:pt>
                <c:pt idx="20">
                  <c:v>71</c:v>
                </c:pt>
                <c:pt idx="21">
                  <c:v>59</c:v>
                </c:pt>
                <c:pt idx="22">
                  <c:v>54</c:v>
                </c:pt>
                <c:pt idx="23">
                  <c:v>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B3-418D-B56A-5328549ACB32}"/>
            </c:ext>
          </c:extLst>
        </c:ser>
        <c:ser>
          <c:idx val="2"/>
          <c:order val="2"/>
          <c:tx>
            <c:strRef>
              <c:f>'1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July'!$F$6:$F$29</c:f>
              <c:numCache>
                <c:formatCode>General</c:formatCode>
                <c:ptCount val="24"/>
                <c:pt idx="0">
                  <c:v>77</c:v>
                </c:pt>
                <c:pt idx="1">
                  <c:v>74</c:v>
                </c:pt>
                <c:pt idx="2">
                  <c:v>73</c:v>
                </c:pt>
                <c:pt idx="3">
                  <c:v>71</c:v>
                </c:pt>
                <c:pt idx="4">
                  <c:v>72</c:v>
                </c:pt>
                <c:pt idx="5">
                  <c:v>69</c:v>
                </c:pt>
                <c:pt idx="6">
                  <c:v>63</c:v>
                </c:pt>
                <c:pt idx="7">
                  <c:v>67</c:v>
                </c:pt>
                <c:pt idx="8">
                  <c:v>62</c:v>
                </c:pt>
                <c:pt idx="9">
                  <c:v>53</c:v>
                </c:pt>
                <c:pt idx="10">
                  <c:v>54</c:v>
                </c:pt>
                <c:pt idx="11">
                  <c:v>50</c:v>
                </c:pt>
                <c:pt idx="12">
                  <c:v>43</c:v>
                </c:pt>
                <c:pt idx="13">
                  <c:v>47</c:v>
                </c:pt>
                <c:pt idx="14">
                  <c:v>46</c:v>
                </c:pt>
                <c:pt idx="15">
                  <c:v>37</c:v>
                </c:pt>
                <c:pt idx="16">
                  <c:v>34</c:v>
                </c:pt>
                <c:pt idx="17">
                  <c:v>30</c:v>
                </c:pt>
                <c:pt idx="18">
                  <c:v>32</c:v>
                </c:pt>
                <c:pt idx="19">
                  <c:v>25</c:v>
                </c:pt>
                <c:pt idx="20">
                  <c:v>105</c:v>
                </c:pt>
                <c:pt idx="21">
                  <c:v>383</c:v>
                </c:pt>
                <c:pt idx="22">
                  <c:v>54</c:v>
                </c:pt>
                <c:pt idx="23">
                  <c:v>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B3-418D-B56A-5328549ACB32}"/>
            </c:ext>
          </c:extLst>
        </c:ser>
        <c:ser>
          <c:idx val="6"/>
          <c:order val="4"/>
          <c:tx>
            <c:strRef>
              <c:f>'1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July'!$O$6:$O$7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 July'!$J$6:$J$29</c:f>
              <c:numCache>
                <c:formatCode>General</c:formatCode>
                <c:ptCount val="24"/>
                <c:pt idx="0">
                  <c:v>73.099999999999994</c:v>
                </c:pt>
                <c:pt idx="1">
                  <c:v>73.099999999999994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B3-418D-B56A-5328549ACB32}"/>
            </c:ext>
          </c:extLst>
        </c:ser>
        <c:ser>
          <c:idx val="7"/>
          <c:order val="5"/>
          <c:tx>
            <c:strRef>
              <c:f>'1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 July'!$O$6:$O$7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 July'!$K$6:$K$29</c:f>
              <c:numCache>
                <c:formatCode>General</c:formatCode>
                <c:ptCount val="24"/>
                <c:pt idx="0">
                  <c:v>55.7</c:v>
                </c:pt>
                <c:pt idx="1">
                  <c:v>55.7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3B3-418D-B56A-5328549ACB32}"/>
            </c:ext>
          </c:extLst>
        </c:ser>
        <c:ser>
          <c:idx val="5"/>
          <c:order val="7"/>
          <c:tx>
            <c:strRef>
              <c:f>'1 July'!$L$5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 July'!$O$6:$O$7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 July'!$L$6:$L$7</c:f>
              <c:numCache>
                <c:formatCode>General</c:formatCode>
                <c:ptCount val="2"/>
                <c:pt idx="0">
                  <c:v>65.5</c:v>
                </c:pt>
                <c:pt idx="1">
                  <c:v>65.5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CDA-4AB6-816C-CF9FC4CC77D2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3B3-418D-B56A-5328549ACB32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3B3-418D-B56A-5328549ACB32}"/>
            </c:ext>
          </c:extLst>
        </c:ser>
        <c:ser>
          <c:idx val="10"/>
          <c:order val="10"/>
          <c:tx>
            <c:strRef>
              <c:f>'1 July'!$N$5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 July'!$N$6:$N$29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3B3-418D-B56A-5328549ACB32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July'!$AU$7:$AU$8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 July'!$AV$7:$AV$8</c:f>
              <c:numCache>
                <c:formatCode>General</c:formatCode>
                <c:ptCount val="2"/>
                <c:pt idx="0">
                  <c:v>0</c:v>
                </c:pt>
                <c:pt idx="1">
                  <c:v>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3B3-418D-B56A-5328549ACB32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B3-418D-B56A-5328549ACB32}"/>
              </c:ext>
            </c:extLst>
          </c:dPt>
          <c:xVal>
            <c:numRef>
              <c:f>'1 July'!$AU$9:$AU$10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 July'!$AV$9:$AV$10</c:f>
              <c:numCache>
                <c:formatCode>General</c:formatCode>
                <c:ptCount val="2"/>
                <c:pt idx="0">
                  <c:v>0</c:v>
                </c:pt>
                <c:pt idx="1">
                  <c:v>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3B3-418D-B56A-5328549ACB32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B3-418D-B56A-5328549ACB32}"/>
              </c:ext>
            </c:extLst>
          </c:dPt>
          <c:xVal>
            <c:numRef>
              <c:f>'1 July'!$AU$11:$AU$12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 July'!$AV$11:$AV$12</c:f>
              <c:numCache>
                <c:formatCode>General</c:formatCode>
                <c:ptCount val="2"/>
                <c:pt idx="0">
                  <c:v>0</c:v>
                </c:pt>
                <c:pt idx="1">
                  <c:v>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3B3-418D-B56A-5328549ACB32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 July'!$AU$13:$AU$14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 July'!$AV$13:$AV$14</c:f>
              <c:numCache>
                <c:formatCode>General</c:formatCode>
                <c:ptCount val="2"/>
                <c:pt idx="0">
                  <c:v>0</c:v>
                </c:pt>
                <c:pt idx="1">
                  <c:v>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3B3-418D-B56A-5328549AC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177992"/>
        <c:axId val="575178384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'1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53B3-418D-B56A-5328549ACB32}"/>
                  </c:ext>
                </c:extLst>
              </c15:ser>
            </c15:filteredScatterSeries>
          </c:ext>
        </c:extLst>
      </c:scatterChart>
      <c:dateAx>
        <c:axId val="575177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78384"/>
        <c:crosses val="autoZero"/>
        <c:auto val="0"/>
        <c:lblOffset val="100"/>
        <c:baseTimeUnit val="days"/>
      </c:dateAx>
      <c:valAx>
        <c:axId val="575178384"/>
        <c:scaling>
          <c:orientation val="minMax"/>
          <c:max val="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7799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May 31, 2022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6303472"/>
        <c:axId val="356304256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'31 May'!$M$5</c15:sqref>
                        </c15:formulaRef>
                      </c:ext>
                    </c:extLst>
                    <c:strCache>
                      <c:ptCount val="1"/>
                      <c:pt idx="0">
                        <c:v>May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'31 May'!$B$6:$B$29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'31 May'!$M$6:$M$29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7.8</c:v>
                      </c:pt>
                      <c:pt idx="1">
                        <c:v>7.8</c:v>
                      </c:pt>
                      <c:pt idx="2">
                        <c:v>7.8</c:v>
                      </c:pt>
                      <c:pt idx="3">
                        <c:v>7.8</c:v>
                      </c:pt>
                      <c:pt idx="4">
                        <c:v>7.8</c:v>
                      </c:pt>
                      <c:pt idx="5">
                        <c:v>7.8</c:v>
                      </c:pt>
                      <c:pt idx="6">
                        <c:v>7.8</c:v>
                      </c:pt>
                      <c:pt idx="7">
                        <c:v>7.8</c:v>
                      </c:pt>
                      <c:pt idx="8">
                        <c:v>7.8</c:v>
                      </c:pt>
                      <c:pt idx="9">
                        <c:v>7.8</c:v>
                      </c:pt>
                      <c:pt idx="10">
                        <c:v>7.8</c:v>
                      </c:pt>
                      <c:pt idx="11">
                        <c:v>7.8</c:v>
                      </c:pt>
                      <c:pt idx="12">
                        <c:v>7.8</c:v>
                      </c:pt>
                      <c:pt idx="13">
                        <c:v>7.8</c:v>
                      </c:pt>
                      <c:pt idx="14">
                        <c:v>7.8</c:v>
                      </c:pt>
                      <c:pt idx="15">
                        <c:v>7.8</c:v>
                      </c:pt>
                      <c:pt idx="16">
                        <c:v>7.8</c:v>
                      </c:pt>
                      <c:pt idx="17">
                        <c:v>7.8</c:v>
                      </c:pt>
                      <c:pt idx="18">
                        <c:v>7.8</c:v>
                      </c:pt>
                      <c:pt idx="19">
                        <c:v>7.8</c:v>
                      </c:pt>
                      <c:pt idx="20">
                        <c:v>7.8</c:v>
                      </c:pt>
                      <c:pt idx="21">
                        <c:v>7.8</c:v>
                      </c:pt>
                      <c:pt idx="22">
                        <c:v>7.8</c:v>
                      </c:pt>
                      <c:pt idx="23">
                        <c:v>7.8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CD01-45DA-8BAA-F64AFFAC6274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'31 May'!$D$5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'31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May'!$D$6:$D$29</c:f>
              <c:numCache>
                <c:formatCode>General</c:formatCode>
                <c:ptCount val="24"/>
                <c:pt idx="0">
                  <c:v>5</c:v>
                </c:pt>
                <c:pt idx="1">
                  <c:v>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9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D01-45DA-8BAA-F64AFFAC6274}"/>
            </c:ext>
          </c:extLst>
        </c:ser>
        <c:ser>
          <c:idx val="1"/>
          <c:order val="1"/>
          <c:tx>
            <c:strRef>
              <c:f>'31 May'!$E$5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'31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'31 May'!$E$6:$E$29</c:f>
              <c:numCache>
                <c:formatCode>General</c:formatCode>
                <c:ptCount val="24"/>
                <c:pt idx="0">
                  <c:v>12</c:v>
                </c:pt>
                <c:pt idx="1">
                  <c:v>15</c:v>
                </c:pt>
                <c:pt idx="2">
                  <c:v>15</c:v>
                </c:pt>
                <c:pt idx="3">
                  <c:v>20</c:v>
                </c:pt>
                <c:pt idx="4">
                  <c:v>14</c:v>
                </c:pt>
                <c:pt idx="5">
                  <c:v>38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4</c:v>
                </c:pt>
                <c:pt idx="19">
                  <c:v>25</c:v>
                </c:pt>
                <c:pt idx="20">
                  <c:v>26</c:v>
                </c:pt>
                <c:pt idx="21">
                  <c:v>48</c:v>
                </c:pt>
                <c:pt idx="22">
                  <c:v>23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D01-45DA-8BAA-F64AFFAC6274}"/>
            </c:ext>
          </c:extLst>
        </c:ser>
        <c:ser>
          <c:idx val="2"/>
          <c:order val="2"/>
          <c:tx>
            <c:strRef>
              <c:f>'31 May'!$F$5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'31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May'!$F$6:$F$29</c:f>
              <c:numCache>
                <c:formatCode>General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D01-45DA-8BAA-F64AFFAC6274}"/>
            </c:ext>
          </c:extLst>
        </c:ser>
        <c:ser>
          <c:idx val="6"/>
          <c:order val="3"/>
          <c:tx>
            <c:strRef>
              <c:f>'31 May'!$I$5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'31 May'!$N$6:$N$7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'31 May'!$I$6:$I$29</c:f>
              <c:numCache>
                <c:formatCode>General</c:formatCode>
                <c:ptCount val="24"/>
                <c:pt idx="0">
                  <c:v>5.4</c:v>
                </c:pt>
                <c:pt idx="1">
                  <c:v>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D01-45DA-8BAA-F64AFFAC6274}"/>
            </c:ext>
          </c:extLst>
        </c:ser>
        <c:ser>
          <c:idx val="7"/>
          <c:order val="4"/>
          <c:tx>
            <c:strRef>
              <c:f>'31 May'!$J$5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'31 May'!$N$6:$N$7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'31 May'!$J$6:$J$29</c:f>
              <c:numCache>
                <c:formatCode>General</c:formatCode>
                <c:ptCount val="24"/>
                <c:pt idx="0">
                  <c:v>13.5</c:v>
                </c:pt>
                <c:pt idx="1">
                  <c:v>13.5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D01-45DA-8BAA-F64AFFAC6274}"/>
            </c:ext>
          </c:extLst>
        </c:ser>
        <c:ser>
          <c:idx val="5"/>
          <c:order val="5"/>
          <c:tx>
            <c:strRef>
              <c:f>'31 May'!$K$5</c:f>
              <c:strCache>
                <c:ptCount val="1"/>
                <c:pt idx="0">
                  <c:v>FRM A-St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'31 May'!$N$6:$N$7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'31 May'!$K$6:$K$7</c:f>
              <c:numCache>
                <c:formatCode>General</c:formatCode>
                <c:ptCount val="2"/>
                <c:pt idx="0">
                  <c:v>5.0999999999999996</c:v>
                </c:pt>
                <c:pt idx="1">
                  <c:v>5.2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CD01-45DA-8BAA-F64AFFAC6274}"/>
            </c:ext>
          </c:extLst>
        </c:ser>
        <c:ser>
          <c:idx val="8"/>
          <c:order val="7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'31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May'!$P$6:$P$29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D01-45DA-8BAA-F64AFFAC6274}"/>
            </c:ext>
          </c:extLst>
        </c:ser>
        <c:ser>
          <c:idx val="9"/>
          <c:order val="8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'31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May'!$Q$6:$Q$29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D01-45DA-8BAA-F64AFFAC6274}"/>
            </c:ext>
          </c:extLst>
        </c:ser>
        <c:ser>
          <c:idx val="10"/>
          <c:order val="9"/>
          <c:tx>
            <c:strRef>
              <c:f>'31 May'!$M$5</c:f>
              <c:strCache>
                <c:ptCount val="1"/>
                <c:pt idx="0">
                  <c:v>May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'31 May'!$B$6:$B$29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'31 May'!$M$6:$M$29</c:f>
              <c:numCache>
                <c:formatCode>General</c:formatCode>
                <c:ptCount val="24"/>
                <c:pt idx="0">
                  <c:v>7.8</c:v>
                </c:pt>
                <c:pt idx="1">
                  <c:v>7.8</c:v>
                </c:pt>
                <c:pt idx="2">
                  <c:v>7.8</c:v>
                </c:pt>
                <c:pt idx="3">
                  <c:v>7.8</c:v>
                </c:pt>
                <c:pt idx="4">
                  <c:v>7.8</c:v>
                </c:pt>
                <c:pt idx="5">
                  <c:v>7.8</c:v>
                </c:pt>
                <c:pt idx="6">
                  <c:v>7.8</c:v>
                </c:pt>
                <c:pt idx="7">
                  <c:v>7.8</c:v>
                </c:pt>
                <c:pt idx="8">
                  <c:v>7.8</c:v>
                </c:pt>
                <c:pt idx="9">
                  <c:v>7.8</c:v>
                </c:pt>
                <c:pt idx="10">
                  <c:v>7.8</c:v>
                </c:pt>
                <c:pt idx="11">
                  <c:v>7.8</c:v>
                </c:pt>
                <c:pt idx="12">
                  <c:v>7.8</c:v>
                </c:pt>
                <c:pt idx="13">
                  <c:v>7.8</c:v>
                </c:pt>
                <c:pt idx="14">
                  <c:v>7.8</c:v>
                </c:pt>
                <c:pt idx="15">
                  <c:v>7.8</c:v>
                </c:pt>
                <c:pt idx="16">
                  <c:v>7.8</c:v>
                </c:pt>
                <c:pt idx="17">
                  <c:v>7.8</c:v>
                </c:pt>
                <c:pt idx="18">
                  <c:v>7.8</c:v>
                </c:pt>
                <c:pt idx="19">
                  <c:v>7.8</c:v>
                </c:pt>
                <c:pt idx="20">
                  <c:v>7.8</c:v>
                </c:pt>
                <c:pt idx="21">
                  <c:v>7.8</c:v>
                </c:pt>
                <c:pt idx="22">
                  <c:v>7.8</c:v>
                </c:pt>
                <c:pt idx="23">
                  <c:v>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D01-45DA-8BAA-F64AFFAC6274}"/>
            </c:ext>
          </c:extLst>
        </c:ser>
        <c:ser>
          <c:idx val="11"/>
          <c:order val="10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01-45DA-8BAA-F64AFFAC6274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1-45DA-8BAA-F64AFFAC6274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1-45DA-8BAA-F64AFFAC6274}"/>
              </c:ext>
            </c:extLst>
          </c:dPt>
          <c:xVal>
            <c:numRef>
              <c:f>'31 May'!$AI$3:$AI$10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'31 May'!$AJ$3:$AJ$10</c:f>
              <c:numCache>
                <c:formatCode>General</c:formatCode>
                <c:ptCount val="8"/>
                <c:pt idx="0">
                  <c:v>0</c:v>
                </c:pt>
                <c:pt idx="1">
                  <c:v>75</c:v>
                </c:pt>
                <c:pt idx="2">
                  <c:v>0</c:v>
                </c:pt>
                <c:pt idx="3">
                  <c:v>75</c:v>
                </c:pt>
                <c:pt idx="4">
                  <c:v>0</c:v>
                </c:pt>
                <c:pt idx="5">
                  <c:v>75</c:v>
                </c:pt>
                <c:pt idx="6">
                  <c:v>0</c:v>
                </c:pt>
                <c:pt idx="7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D01-45DA-8BAA-F64AFFAC6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03472"/>
        <c:axId val="356304256"/>
        <c:extLst/>
      </c:scatterChart>
      <c:dateAx>
        <c:axId val="356303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4256"/>
        <c:crosses val="autoZero"/>
        <c:auto val="0"/>
        <c:lblOffset val="100"/>
        <c:baseTimeUnit val="days"/>
      </c:dateAx>
      <c:valAx>
        <c:axId val="356304256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34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0.10171178136829405"/>
          <c:y val="0.91313720587465452"/>
          <c:w val="0.84541532052468216"/>
          <c:h val="8.68628253554373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2,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8507958756464344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3359464"/>
        <c:axId val="573357504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'2 July'!$N$5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 July'!$N$6:$N$29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1F6-4C1D-BF3B-0B5052D50738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July'!$D$6:$D$29</c:f>
              <c:numCache>
                <c:formatCode>General</c:formatCode>
                <c:ptCount val="24"/>
                <c:pt idx="0">
                  <c:v>116</c:v>
                </c:pt>
                <c:pt idx="1">
                  <c:v>80</c:v>
                </c:pt>
                <c:pt idx="2">
                  <c:v>152</c:v>
                </c:pt>
                <c:pt idx="3">
                  <c:v>101</c:v>
                </c:pt>
                <c:pt idx="4">
                  <c:v>81</c:v>
                </c:pt>
                <c:pt idx="5">
                  <c:v>69</c:v>
                </c:pt>
                <c:pt idx="6">
                  <c:v>56</c:v>
                </c:pt>
                <c:pt idx="7">
                  <c:v>48</c:v>
                </c:pt>
                <c:pt idx="8">
                  <c:v>68</c:v>
                </c:pt>
                <c:pt idx="9">
                  <c:v>66</c:v>
                </c:pt>
                <c:pt idx="10">
                  <c:v>60</c:v>
                </c:pt>
                <c:pt idx="11">
                  <c:v>48</c:v>
                </c:pt>
                <c:pt idx="12">
                  <c:v>43</c:v>
                </c:pt>
                <c:pt idx="13">
                  <c:v>53</c:v>
                </c:pt>
                <c:pt idx="14">
                  <c:v>78</c:v>
                </c:pt>
                <c:pt idx="15">
                  <c:v>46</c:v>
                </c:pt>
                <c:pt idx="16">
                  <c:v>33</c:v>
                </c:pt>
                <c:pt idx="17">
                  <c:v>22</c:v>
                </c:pt>
                <c:pt idx="18">
                  <c:v>27</c:v>
                </c:pt>
                <c:pt idx="19">
                  <c:v>40</c:v>
                </c:pt>
                <c:pt idx="20">
                  <c:v>48</c:v>
                </c:pt>
                <c:pt idx="21">
                  <c:v>51</c:v>
                </c:pt>
                <c:pt idx="22">
                  <c:v>51</c:v>
                </c:pt>
                <c:pt idx="23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F6-4C1D-BF3B-0B5052D50738}"/>
            </c:ext>
          </c:extLst>
        </c:ser>
        <c:ser>
          <c:idx val="1"/>
          <c:order val="1"/>
          <c:tx>
            <c:strRef>
              <c:f>'2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July'!$E$6:$E$29</c:f>
              <c:numCache>
                <c:formatCode>General</c:formatCode>
                <c:ptCount val="24"/>
                <c:pt idx="0">
                  <c:v>52</c:v>
                </c:pt>
                <c:pt idx="1">
                  <c:v>48</c:v>
                </c:pt>
                <c:pt idx="2">
                  <c:v>61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47</c:v>
                </c:pt>
                <c:pt idx="7">
                  <c:v>48</c:v>
                </c:pt>
                <c:pt idx="8">
                  <c:v>42</c:v>
                </c:pt>
                <c:pt idx="9">
                  <c:v>38</c:v>
                </c:pt>
                <c:pt idx="10">
                  <c:v>46</c:v>
                </c:pt>
                <c:pt idx="11">
                  <c:v>96</c:v>
                </c:pt>
                <c:pt idx="12">
                  <c:v>210</c:v>
                </c:pt>
                <c:pt idx="13">
                  <c:v>133</c:v>
                </c:pt>
                <c:pt idx="14">
                  <c:v>82</c:v>
                </c:pt>
                <c:pt idx="15">
                  <c:v>66</c:v>
                </c:pt>
                <c:pt idx="16">
                  <c:v>63</c:v>
                </c:pt>
                <c:pt idx="17">
                  <c:v>57</c:v>
                </c:pt>
                <c:pt idx="18">
                  <c:v>46</c:v>
                </c:pt>
                <c:pt idx="19">
                  <c:v>56</c:v>
                </c:pt>
                <c:pt idx="20">
                  <c:v>71</c:v>
                </c:pt>
                <c:pt idx="21">
                  <c:v>96</c:v>
                </c:pt>
                <c:pt idx="22">
                  <c:v>63</c:v>
                </c:pt>
                <c:pt idx="23">
                  <c:v>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F6-4C1D-BF3B-0B5052D50738}"/>
            </c:ext>
          </c:extLst>
        </c:ser>
        <c:ser>
          <c:idx val="2"/>
          <c:order val="2"/>
          <c:tx>
            <c:strRef>
              <c:f>'2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July'!$F$6:$F$29</c:f>
              <c:numCache>
                <c:formatCode>General</c:formatCode>
                <c:ptCount val="24"/>
                <c:pt idx="0">
                  <c:v>52</c:v>
                </c:pt>
                <c:pt idx="1">
                  <c:v>49</c:v>
                </c:pt>
                <c:pt idx="2">
                  <c:v>101</c:v>
                </c:pt>
                <c:pt idx="3">
                  <c:v>100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47</c:v>
                </c:pt>
                <c:pt idx="8">
                  <c:v>48</c:v>
                </c:pt>
                <c:pt idx="9">
                  <c:v>48</c:v>
                </c:pt>
                <c:pt idx="10">
                  <c:v>51</c:v>
                </c:pt>
                <c:pt idx="11">
                  <c:v>37</c:v>
                </c:pt>
                <c:pt idx="12">
                  <c:v>41</c:v>
                </c:pt>
                <c:pt idx="13">
                  <c:v>45</c:v>
                </c:pt>
                <c:pt idx="14">
                  <c:v>57</c:v>
                </c:pt>
                <c:pt idx="15">
                  <c:v>45</c:v>
                </c:pt>
                <c:pt idx="16">
                  <c:v>20</c:v>
                </c:pt>
                <c:pt idx="17">
                  <c:v>17</c:v>
                </c:pt>
                <c:pt idx="18">
                  <c:v>22</c:v>
                </c:pt>
                <c:pt idx="19">
                  <c:v>43</c:v>
                </c:pt>
                <c:pt idx="20">
                  <c:v>44</c:v>
                </c:pt>
                <c:pt idx="21">
                  <c:v>49</c:v>
                </c:pt>
                <c:pt idx="22">
                  <c:v>55</c:v>
                </c:pt>
                <c:pt idx="23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F6-4C1D-BF3B-0B5052D50738}"/>
            </c:ext>
          </c:extLst>
        </c:ser>
        <c:ser>
          <c:idx val="6"/>
          <c:order val="4"/>
          <c:tx>
            <c:strRef>
              <c:f>'2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 July'!$O$6:$O$7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 July'!$J$6:$J$29</c:f>
              <c:numCache>
                <c:formatCode>General</c:formatCode>
                <c:ptCount val="24"/>
                <c:pt idx="0">
                  <c:v>58.5</c:v>
                </c:pt>
                <c:pt idx="1">
                  <c:v>58.5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F6-4C1D-BF3B-0B5052D50738}"/>
            </c:ext>
          </c:extLst>
        </c:ser>
        <c:ser>
          <c:idx val="7"/>
          <c:order val="5"/>
          <c:tx>
            <c:strRef>
              <c:f>'2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 July'!$O$6:$O$7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 July'!$K$6:$K$29</c:f>
              <c:numCache>
                <c:formatCode>General</c:formatCode>
                <c:ptCount val="24"/>
                <c:pt idx="0">
                  <c:v>60.3</c:v>
                </c:pt>
                <c:pt idx="1">
                  <c:v>60.3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1F6-4C1D-BF3B-0B5052D50738}"/>
            </c:ext>
          </c:extLst>
        </c:ser>
        <c:ser>
          <c:idx val="5"/>
          <c:order val="7"/>
          <c:tx>
            <c:strRef>
              <c:f>'2 July'!$L$5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 July'!$O$6:$O$7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 July'!$L$6:$L$7</c:f>
              <c:numCache>
                <c:formatCode>General</c:formatCode>
                <c:ptCount val="2"/>
                <c:pt idx="0">
                  <c:v>46.8</c:v>
                </c:pt>
                <c:pt idx="1">
                  <c:v>46.8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AF4-4E82-A68C-8DE8D35B7BB1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1F6-4C1D-BF3B-0B5052D50738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1F6-4C1D-BF3B-0B5052D50738}"/>
            </c:ext>
          </c:extLst>
        </c:ser>
        <c:ser>
          <c:idx val="10"/>
          <c:order val="10"/>
          <c:tx>
            <c:strRef>
              <c:f>'2 July'!$N$5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 July'!$N$6:$N$29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1F6-4C1D-BF3B-0B5052D50738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 July'!$AV$7:$AV$8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 July'!$AW$7:$AW$8</c:f>
              <c:numCache>
                <c:formatCode>General</c:formatCode>
                <c:ptCount val="2"/>
                <c:pt idx="0">
                  <c:v>0</c:v>
                </c:pt>
                <c:pt idx="1">
                  <c:v>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1F6-4C1D-BF3B-0B5052D50738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1F6-4C1D-BF3B-0B5052D50738}"/>
              </c:ext>
            </c:extLst>
          </c:dPt>
          <c:xVal>
            <c:numRef>
              <c:f>'2 July'!$AV$9:$AV$10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 July'!$AW$9:$AW$10</c:f>
              <c:numCache>
                <c:formatCode>General</c:formatCode>
                <c:ptCount val="2"/>
                <c:pt idx="0">
                  <c:v>0</c:v>
                </c:pt>
                <c:pt idx="1">
                  <c:v>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1F6-4C1D-BF3B-0B5052D50738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1F6-4C1D-BF3B-0B5052D50738}"/>
              </c:ext>
            </c:extLst>
          </c:dPt>
          <c:xVal>
            <c:numRef>
              <c:f>'2 July'!$AV$11:$AV$12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 July'!$AW$11:$AW$12</c:f>
              <c:numCache>
                <c:formatCode>General</c:formatCode>
                <c:ptCount val="2"/>
                <c:pt idx="0">
                  <c:v>0</c:v>
                </c:pt>
                <c:pt idx="1">
                  <c:v>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1F6-4C1D-BF3B-0B5052D50738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 July'!$AV$13:$AV$14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 July'!$AW$13:$AW$14</c:f>
              <c:numCache>
                <c:formatCode>General</c:formatCode>
                <c:ptCount val="2"/>
                <c:pt idx="0">
                  <c:v>0</c:v>
                </c:pt>
                <c:pt idx="1">
                  <c:v>220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1F6-4C1D-BF3B-0B5052D5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3359464"/>
        <c:axId val="573357504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8">
                        <c:v>985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F1F6-4C1D-BF3B-0B5052D50738}"/>
                  </c:ext>
                </c:extLst>
              </c15:ser>
            </c15:filteredScatterSeries>
          </c:ext>
        </c:extLst>
      </c:scatterChart>
      <c:dateAx>
        <c:axId val="573359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357504"/>
        <c:crosses val="autoZero"/>
        <c:auto val="0"/>
        <c:lblOffset val="100"/>
        <c:baseTimeUnit val="days"/>
      </c:dateAx>
      <c:valAx>
        <c:axId val="573357504"/>
        <c:scaling>
          <c:orientation val="minMax"/>
          <c:max val="2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335946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3,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8293788989829969"/>
          <c:y val="8.847887773778668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2494872"/>
        <c:axId val="572491736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'3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'3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'3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B893-43C3-B9A7-B2CF7C87B7EA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'3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July'!$D$6:$D$29</c:f>
              <c:numCache>
                <c:formatCode>General</c:formatCode>
                <c:ptCount val="24"/>
                <c:pt idx="0">
                  <c:v>57</c:v>
                </c:pt>
                <c:pt idx="1">
                  <c:v>53</c:v>
                </c:pt>
                <c:pt idx="2">
                  <c:v>58</c:v>
                </c:pt>
                <c:pt idx="3">
                  <c:v>55</c:v>
                </c:pt>
                <c:pt idx="4">
                  <c:v>47</c:v>
                </c:pt>
                <c:pt idx="5">
                  <c:v>47</c:v>
                </c:pt>
                <c:pt idx="6">
                  <c:v>47</c:v>
                </c:pt>
                <c:pt idx="7">
                  <c:v>57</c:v>
                </c:pt>
                <c:pt idx="8">
                  <c:v>54</c:v>
                </c:pt>
                <c:pt idx="9">
                  <c:v>115</c:v>
                </c:pt>
                <c:pt idx="10">
                  <c:v>161</c:v>
                </c:pt>
                <c:pt idx="11">
                  <c:v>185</c:v>
                </c:pt>
                <c:pt idx="12">
                  <c:v>152</c:v>
                </c:pt>
                <c:pt idx="13">
                  <c:v>128</c:v>
                </c:pt>
                <c:pt idx="14">
                  <c:v>90</c:v>
                </c:pt>
                <c:pt idx="15">
                  <c:v>120</c:v>
                </c:pt>
                <c:pt idx="16">
                  <c:v>70</c:v>
                </c:pt>
                <c:pt idx="17">
                  <c:v>23</c:v>
                </c:pt>
                <c:pt idx="18">
                  <c:v>22</c:v>
                </c:pt>
                <c:pt idx="19">
                  <c:v>18</c:v>
                </c:pt>
                <c:pt idx="20">
                  <c:v>20</c:v>
                </c:pt>
                <c:pt idx="21">
                  <c:v>20</c:v>
                </c:pt>
                <c:pt idx="22">
                  <c:v>26</c:v>
                </c:pt>
                <c:pt idx="23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93-43C3-B9A7-B2CF7C87B7EA}"/>
            </c:ext>
          </c:extLst>
        </c:ser>
        <c:ser>
          <c:idx val="1"/>
          <c:order val="1"/>
          <c:tx>
            <c:strRef>
              <c:f>'3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July'!$E$6:$E$29</c:f>
              <c:numCache>
                <c:formatCode>General</c:formatCode>
                <c:ptCount val="24"/>
                <c:pt idx="0">
                  <c:v>51</c:v>
                </c:pt>
                <c:pt idx="1">
                  <c:v>50</c:v>
                </c:pt>
                <c:pt idx="2">
                  <c:v>48</c:v>
                </c:pt>
                <c:pt idx="3">
                  <c:v>46</c:v>
                </c:pt>
                <c:pt idx="4">
                  <c:v>29</c:v>
                </c:pt>
                <c:pt idx="5">
                  <c:v>39</c:v>
                </c:pt>
                <c:pt idx="6">
                  <c:v>40</c:v>
                </c:pt>
                <c:pt idx="7">
                  <c:v>108</c:v>
                </c:pt>
                <c:pt idx="8">
                  <c:v>225</c:v>
                </c:pt>
                <c:pt idx="9">
                  <c:v>237</c:v>
                </c:pt>
                <c:pt idx="10">
                  <c:v>187</c:v>
                </c:pt>
                <c:pt idx="11">
                  <c:v>205</c:v>
                </c:pt>
                <c:pt idx="12">
                  <c:v>152</c:v>
                </c:pt>
                <c:pt idx="13">
                  <c:v>197</c:v>
                </c:pt>
                <c:pt idx="14">
                  <c:v>218</c:v>
                </c:pt>
                <c:pt idx="15">
                  <c:v>183</c:v>
                </c:pt>
                <c:pt idx="16">
                  <c:v>121</c:v>
                </c:pt>
                <c:pt idx="17">
                  <c:v>28</c:v>
                </c:pt>
                <c:pt idx="18">
                  <c:v>26</c:v>
                </c:pt>
                <c:pt idx="19">
                  <c:v>21</c:v>
                </c:pt>
                <c:pt idx="20">
                  <c:v>32</c:v>
                </c:pt>
                <c:pt idx="21">
                  <c:v>25</c:v>
                </c:pt>
                <c:pt idx="22">
                  <c:v>29</c:v>
                </c:pt>
                <c:pt idx="23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93-43C3-B9A7-B2CF7C87B7EA}"/>
            </c:ext>
          </c:extLst>
        </c:ser>
        <c:ser>
          <c:idx val="2"/>
          <c:order val="2"/>
          <c:tx>
            <c:strRef>
              <c:f>'3 July'!$F$5</c:f>
              <c:strCache>
                <c:ptCount val="1"/>
                <c:pt idx="0">
                  <c:v>BAM-A-St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July'!$F$6:$F$29</c:f>
              <c:numCache>
                <c:formatCode>General</c:formatCode>
                <c:ptCount val="24"/>
                <c:pt idx="0">
                  <c:v>62</c:v>
                </c:pt>
                <c:pt idx="1">
                  <c:v>53</c:v>
                </c:pt>
                <c:pt idx="2">
                  <c:v>56</c:v>
                </c:pt>
                <c:pt idx="3">
                  <c:v>51</c:v>
                </c:pt>
                <c:pt idx="4">
                  <c:v>43</c:v>
                </c:pt>
                <c:pt idx="5">
                  <c:v>39</c:v>
                </c:pt>
                <c:pt idx="6">
                  <c:v>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93-43C3-B9A7-B2CF7C87B7EA}"/>
            </c:ext>
          </c:extLst>
        </c:ser>
        <c:ser>
          <c:idx val="6"/>
          <c:order val="4"/>
          <c:tx>
            <c:strRef>
              <c:f>'3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'3 July'!$J$6:$J$29</c:f>
              <c:numCache>
                <c:formatCode>General</c:formatCode>
                <c:ptCount val="24"/>
                <c:pt idx="0">
                  <c:v>65.8</c:v>
                </c:pt>
                <c:pt idx="1">
                  <c:v>65.8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893-43C3-B9A7-B2CF7C87B7EA}"/>
            </c:ext>
          </c:extLst>
        </c:ser>
        <c:ser>
          <c:idx val="7"/>
          <c:order val="5"/>
          <c:tx>
            <c:strRef>
              <c:f>'3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'3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'3 July'!$K$6:$K$29</c:f>
              <c:numCache>
                <c:formatCode>General</c:formatCode>
                <c:ptCount val="24"/>
                <c:pt idx="0">
                  <c:v>87.2</c:v>
                </c:pt>
                <c:pt idx="1">
                  <c:v>87.2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93-43C3-B9A7-B2CF7C87B7EA}"/>
            </c:ext>
          </c:extLst>
        </c:ser>
        <c:ser>
          <c:idx val="5"/>
          <c:order val="6"/>
          <c:tx>
            <c:strRef>
              <c:f>'3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'3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'3 July'!$I$6:$I$29</c:f>
              <c:numCache>
                <c:formatCode>General</c:formatCode>
                <c:ptCount val="24"/>
                <c:pt idx="0">
                  <c:v>65.400000000000006</c:v>
                </c:pt>
                <c:pt idx="1">
                  <c:v>65.400000000000006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93-43C3-B9A7-B2CF7C87B7EA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893-43C3-B9A7-B2CF7C87B7EA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893-43C3-B9A7-B2CF7C87B7EA}"/>
            </c:ext>
          </c:extLst>
        </c:ser>
        <c:ser>
          <c:idx val="10"/>
          <c:order val="10"/>
          <c:tx>
            <c:strRef>
              <c:f>'3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'3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893-43C3-B9A7-B2CF7C87B7EA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 July'!$AU$7:$AU$8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'3 July'!$AV$7:$AV$8</c:f>
              <c:numCache>
                <c:formatCode>General</c:formatCode>
                <c:ptCount val="2"/>
                <c:pt idx="0">
                  <c:v>0</c:v>
                </c:pt>
                <c:pt idx="1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893-43C3-B9A7-B2CF7C87B7EA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93-43C3-B9A7-B2CF7C87B7EA}"/>
              </c:ext>
            </c:extLst>
          </c:dPt>
          <c:xVal>
            <c:numRef>
              <c:f>'3 July'!$AU$9:$AU$10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'3 July'!$AV$9:$AV$10</c:f>
              <c:numCache>
                <c:formatCode>General</c:formatCode>
                <c:ptCount val="2"/>
                <c:pt idx="0">
                  <c:v>0</c:v>
                </c:pt>
                <c:pt idx="1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B893-43C3-B9A7-B2CF7C87B7EA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893-43C3-B9A7-B2CF7C87B7EA}"/>
              </c:ext>
            </c:extLst>
          </c:dPt>
          <c:xVal>
            <c:numRef>
              <c:f>'3 July'!$AU$11:$AU$12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'3 July'!$AV$11:$AV$12</c:f>
              <c:numCache>
                <c:formatCode>General</c:formatCode>
                <c:ptCount val="2"/>
                <c:pt idx="0">
                  <c:v>0</c:v>
                </c:pt>
                <c:pt idx="1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B893-43C3-B9A7-B2CF7C87B7EA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'3 July'!$AU$13:$AU$14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'3 July'!$AV$13:$AV$14</c:f>
              <c:numCache>
                <c:formatCode>General</c:formatCode>
                <c:ptCount val="2"/>
                <c:pt idx="0">
                  <c:v>0</c:v>
                </c:pt>
                <c:pt idx="1">
                  <c:v>250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893-43C3-B9A7-B2CF7C87B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494872"/>
        <c:axId val="572491736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'3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'3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'3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B893-43C3-B9A7-B2CF7C87B7EA}"/>
                  </c:ext>
                </c:extLst>
              </c15:ser>
            </c15:filteredScatterSeries>
          </c:ext>
        </c:extLst>
      </c:scatterChart>
      <c:dateAx>
        <c:axId val="572494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491736"/>
        <c:crosses val="autoZero"/>
        <c:auto val="0"/>
        <c:lblOffset val="100"/>
        <c:baseTimeUnit val="days"/>
      </c:dateAx>
      <c:valAx>
        <c:axId val="572491736"/>
        <c:scaling>
          <c:orientation val="minMax"/>
          <c:max val="2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4948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4,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3619528938948351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2497224"/>
        <c:axId val="572493304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'4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'4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'4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32AF-4E20-A3BA-63488B2D340A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'4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July'!$D$6:$D$29</c:f>
              <c:numCache>
                <c:formatCode>General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35</c:v>
                </c:pt>
                <c:pt idx="3">
                  <c:v>28</c:v>
                </c:pt>
                <c:pt idx="4">
                  <c:v>25</c:v>
                </c:pt>
                <c:pt idx="5">
                  <c:v>22</c:v>
                </c:pt>
                <c:pt idx="6">
                  <c:v>38</c:v>
                </c:pt>
                <c:pt idx="7">
                  <c:v>57</c:v>
                </c:pt>
                <c:pt idx="8">
                  <c:v>63</c:v>
                </c:pt>
                <c:pt idx="9">
                  <c:v>87</c:v>
                </c:pt>
                <c:pt idx="10">
                  <c:v>91</c:v>
                </c:pt>
                <c:pt idx="11">
                  <c:v>104</c:v>
                </c:pt>
                <c:pt idx="12">
                  <c:v>116</c:v>
                </c:pt>
                <c:pt idx="13">
                  <c:v>109</c:v>
                </c:pt>
                <c:pt idx="14">
                  <c:v>94</c:v>
                </c:pt>
                <c:pt idx="15">
                  <c:v>75</c:v>
                </c:pt>
                <c:pt idx="16">
                  <c:v>43</c:v>
                </c:pt>
                <c:pt idx="17">
                  <c:v>38</c:v>
                </c:pt>
                <c:pt idx="18">
                  <c:v>43</c:v>
                </c:pt>
                <c:pt idx="19">
                  <c:v>58</c:v>
                </c:pt>
                <c:pt idx="20">
                  <c:v>84</c:v>
                </c:pt>
                <c:pt idx="21">
                  <c:v>90</c:v>
                </c:pt>
                <c:pt idx="22">
                  <c:v>168</c:v>
                </c:pt>
                <c:pt idx="23">
                  <c:v>163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AF-4E20-A3BA-63488B2D340A}"/>
            </c:ext>
          </c:extLst>
        </c:ser>
        <c:ser>
          <c:idx val="1"/>
          <c:order val="1"/>
          <c:tx>
            <c:strRef>
              <c:f>'4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July'!$E$6:$E$29</c:f>
              <c:numCache>
                <c:formatCode>General</c:formatCode>
                <c:ptCount val="24"/>
                <c:pt idx="0">
                  <c:v>26</c:v>
                </c:pt>
                <c:pt idx="1">
                  <c:v>23</c:v>
                </c:pt>
                <c:pt idx="2">
                  <c:v>23</c:v>
                </c:pt>
                <c:pt idx="3">
                  <c:v>22</c:v>
                </c:pt>
                <c:pt idx="4">
                  <c:v>35</c:v>
                </c:pt>
                <c:pt idx="5">
                  <c:v>59</c:v>
                </c:pt>
                <c:pt idx="6">
                  <c:v>60</c:v>
                </c:pt>
                <c:pt idx="7">
                  <c:v>84</c:v>
                </c:pt>
                <c:pt idx="8">
                  <c:v>103</c:v>
                </c:pt>
                <c:pt idx="9">
                  <c:v>118</c:v>
                </c:pt>
                <c:pt idx="10">
                  <c:v>124</c:v>
                </c:pt>
                <c:pt idx="11">
                  <c:v>133</c:v>
                </c:pt>
                <c:pt idx="12">
                  <c:v>132</c:v>
                </c:pt>
                <c:pt idx="13">
                  <c:v>101</c:v>
                </c:pt>
                <c:pt idx="14">
                  <c:v>90</c:v>
                </c:pt>
                <c:pt idx="15">
                  <c:v>91</c:v>
                </c:pt>
                <c:pt idx="16">
                  <c:v>69</c:v>
                </c:pt>
                <c:pt idx="17">
                  <c:v>52</c:v>
                </c:pt>
                <c:pt idx="18">
                  <c:v>50</c:v>
                </c:pt>
                <c:pt idx="19">
                  <c:v>51</c:v>
                </c:pt>
                <c:pt idx="20">
                  <c:v>63</c:v>
                </c:pt>
                <c:pt idx="21">
                  <c:v>71</c:v>
                </c:pt>
                <c:pt idx="22">
                  <c:v>79</c:v>
                </c:pt>
                <c:pt idx="23">
                  <c:v>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2AF-4E20-A3BA-63488B2D340A}"/>
            </c:ext>
          </c:extLst>
        </c:ser>
        <c:ser>
          <c:idx val="2"/>
          <c:order val="2"/>
          <c:tx>
            <c:strRef>
              <c:f>'4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July'!$F$6:$F$29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2AF-4E20-A3BA-63488B2D340A}"/>
            </c:ext>
          </c:extLst>
        </c:ser>
        <c:ser>
          <c:idx val="5"/>
          <c:order val="4"/>
          <c:tx>
            <c:strRef>
              <c:f>'4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'4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'4 July'!$I$6:$I$29</c:f>
              <c:numCache>
                <c:formatCode>General</c:formatCode>
                <c:ptCount val="24"/>
                <c:pt idx="0">
                  <c:v>64</c:v>
                </c:pt>
                <c:pt idx="1">
                  <c:v>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2AF-4E20-A3BA-63488B2D340A}"/>
            </c:ext>
          </c:extLst>
        </c:ser>
        <c:ser>
          <c:idx val="6"/>
          <c:order val="5"/>
          <c:tx>
            <c:strRef>
              <c:f>'4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'4 July'!$J$6:$J$29</c:f>
              <c:numCache>
                <c:formatCode>General</c:formatCode>
                <c:ptCount val="24"/>
                <c:pt idx="0">
                  <c:v>67.400000000000006</c:v>
                </c:pt>
                <c:pt idx="1">
                  <c:v>67.400000000000006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2AF-4E20-A3BA-63488B2D340A}"/>
            </c:ext>
          </c:extLst>
        </c:ser>
        <c:ser>
          <c:idx val="7"/>
          <c:order val="6"/>
          <c:tx>
            <c:strRef>
              <c:f>'4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'4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'4 July'!$K$6:$K$29</c:f>
              <c:numCache>
                <c:formatCode>General</c:formatCode>
                <c:ptCount val="24"/>
                <c:pt idx="0">
                  <c:v>67.099999999999994</c:v>
                </c:pt>
                <c:pt idx="1">
                  <c:v>67.099999999999994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2AF-4E20-A3BA-63488B2D340A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2AF-4E20-A3BA-63488B2D340A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2AF-4E20-A3BA-63488B2D340A}"/>
            </c:ext>
          </c:extLst>
        </c:ser>
        <c:ser>
          <c:idx val="10"/>
          <c:order val="10"/>
          <c:tx>
            <c:strRef>
              <c:f>'4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'4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'4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2AF-4E20-A3BA-63488B2D340A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July'!$AX$7:$AX$8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'4 July'!$AY$7:$AY$8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2AF-4E20-A3BA-63488B2D340A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2AF-4E20-A3BA-63488B2D340A}"/>
              </c:ext>
            </c:extLst>
          </c:dPt>
          <c:xVal>
            <c:numRef>
              <c:f>'4 July'!$AX$9:$AX$10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'4 July'!$AY$9:$AY$10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32AF-4E20-A3BA-63488B2D340A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32AF-4E20-A3BA-63488B2D340A}"/>
              </c:ext>
            </c:extLst>
          </c:dPt>
          <c:xVal>
            <c:numRef>
              <c:f>'4 July'!$AX$11:$AX$12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'4 July'!$AY$11:$AY$12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2AF-4E20-A3BA-63488B2D340A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'4 July'!$AX$13:$AX$14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'4 July'!$AY$13:$AY$14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2AF-4E20-A3BA-63488B2D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2497224"/>
        <c:axId val="572493304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'4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'4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'4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32AF-4E20-A3BA-63488B2D340A}"/>
                  </c:ext>
                </c:extLst>
              </c15:ser>
            </c15:filteredScatterSeries>
          </c:ext>
        </c:extLst>
      </c:scatterChart>
      <c:dateAx>
        <c:axId val="572497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493304"/>
        <c:crosses val="autoZero"/>
        <c:auto val="0"/>
        <c:lblOffset val="100"/>
        <c:baseTimeUnit val="days"/>
      </c:dateAx>
      <c:valAx>
        <c:axId val="572493304"/>
        <c:scaling>
          <c:orientation val="minMax"/>
          <c:max val="1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249722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5,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630311934278653"/>
          <c:y val="1.3008054180434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75182304"/>
        <c:axId val="57518308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'5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'5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'5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7469-4D67-9C98-EB3C91A88918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'5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July'!$D$6:$D$29</c:f>
              <c:numCache>
                <c:formatCode>General</c:formatCode>
                <c:ptCount val="24"/>
                <c:pt idx="0">
                  <c:v>121</c:v>
                </c:pt>
                <c:pt idx="1">
                  <c:v>108</c:v>
                </c:pt>
                <c:pt idx="2">
                  <c:v>113</c:v>
                </c:pt>
                <c:pt idx="3">
                  <c:v>140</c:v>
                </c:pt>
                <c:pt idx="4">
                  <c:v>134</c:v>
                </c:pt>
                <c:pt idx="5">
                  <c:v>135</c:v>
                </c:pt>
                <c:pt idx="6">
                  <c:v>144</c:v>
                </c:pt>
                <c:pt idx="7">
                  <c:v>149</c:v>
                </c:pt>
                <c:pt idx="8">
                  <c:v>160</c:v>
                </c:pt>
                <c:pt idx="9">
                  <c:v>157</c:v>
                </c:pt>
                <c:pt idx="10">
                  <c:v>156</c:v>
                </c:pt>
                <c:pt idx="11">
                  <c:v>138</c:v>
                </c:pt>
                <c:pt idx="12">
                  <c:v>113</c:v>
                </c:pt>
                <c:pt idx="13">
                  <c:v>108</c:v>
                </c:pt>
                <c:pt idx="14">
                  <c:v>94</c:v>
                </c:pt>
                <c:pt idx="15">
                  <c:v>80</c:v>
                </c:pt>
                <c:pt idx="16">
                  <c:v>81</c:v>
                </c:pt>
                <c:pt idx="17">
                  <c:v>90</c:v>
                </c:pt>
                <c:pt idx="18">
                  <c:v>90</c:v>
                </c:pt>
                <c:pt idx="19">
                  <c:v>82</c:v>
                </c:pt>
                <c:pt idx="20">
                  <c:v>80</c:v>
                </c:pt>
                <c:pt idx="21">
                  <c:v>69</c:v>
                </c:pt>
                <c:pt idx="22">
                  <c:v>75</c:v>
                </c:pt>
                <c:pt idx="23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69-4D67-9C98-EB3C91A88918}"/>
            </c:ext>
          </c:extLst>
        </c:ser>
        <c:ser>
          <c:idx val="1"/>
          <c:order val="1"/>
          <c:tx>
            <c:strRef>
              <c:f>'5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July'!$E$6:$E$29</c:f>
              <c:numCache>
                <c:formatCode>General</c:formatCode>
                <c:ptCount val="24"/>
                <c:pt idx="0">
                  <c:v>160</c:v>
                </c:pt>
                <c:pt idx="1">
                  <c:v>147</c:v>
                </c:pt>
                <c:pt idx="2">
                  <c:v>141</c:v>
                </c:pt>
                <c:pt idx="3">
                  <c:v>142</c:v>
                </c:pt>
                <c:pt idx="4">
                  <c:v>142</c:v>
                </c:pt>
                <c:pt idx="5">
                  <c:v>134</c:v>
                </c:pt>
                <c:pt idx="6">
                  <c:v>143</c:v>
                </c:pt>
                <c:pt idx="7">
                  <c:v>142</c:v>
                </c:pt>
                <c:pt idx="8">
                  <c:v>137</c:v>
                </c:pt>
                <c:pt idx="9">
                  <c:v>150</c:v>
                </c:pt>
                <c:pt idx="10">
                  <c:v>132</c:v>
                </c:pt>
                <c:pt idx="11">
                  <c:v>120</c:v>
                </c:pt>
                <c:pt idx="12">
                  <c:v>117</c:v>
                </c:pt>
                <c:pt idx="13">
                  <c:v>94</c:v>
                </c:pt>
                <c:pt idx="14">
                  <c:v>91</c:v>
                </c:pt>
                <c:pt idx="15">
                  <c:v>91</c:v>
                </c:pt>
                <c:pt idx="16">
                  <c:v>96</c:v>
                </c:pt>
                <c:pt idx="17">
                  <c:v>90</c:v>
                </c:pt>
                <c:pt idx="18">
                  <c:v>94</c:v>
                </c:pt>
                <c:pt idx="19">
                  <c:v>84</c:v>
                </c:pt>
                <c:pt idx="20">
                  <c:v>80</c:v>
                </c:pt>
                <c:pt idx="21">
                  <c:v>77</c:v>
                </c:pt>
                <c:pt idx="22">
                  <c:v>85</c:v>
                </c:pt>
                <c:pt idx="23">
                  <c:v>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69-4D67-9C98-EB3C91A88918}"/>
            </c:ext>
          </c:extLst>
        </c:ser>
        <c:ser>
          <c:idx val="2"/>
          <c:order val="2"/>
          <c:tx>
            <c:strRef>
              <c:f>'5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July'!$F$6:$F$29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153</c:v>
                </c:pt>
                <c:pt idx="10">
                  <c:v>163</c:v>
                </c:pt>
                <c:pt idx="11">
                  <c:v>157</c:v>
                </c:pt>
                <c:pt idx="12">
                  <c:v>122</c:v>
                </c:pt>
                <c:pt idx="13">
                  <c:v>115</c:v>
                </c:pt>
                <c:pt idx="14">
                  <c:v>99</c:v>
                </c:pt>
                <c:pt idx="15">
                  <c:v>89</c:v>
                </c:pt>
                <c:pt idx="16">
                  <c:v>81</c:v>
                </c:pt>
                <c:pt idx="17">
                  <c:v>85</c:v>
                </c:pt>
                <c:pt idx="18">
                  <c:v>91</c:v>
                </c:pt>
                <c:pt idx="19">
                  <c:v>87</c:v>
                </c:pt>
                <c:pt idx="20">
                  <c:v>82</c:v>
                </c:pt>
                <c:pt idx="21">
                  <c:v>80</c:v>
                </c:pt>
                <c:pt idx="22">
                  <c:v>78</c:v>
                </c:pt>
                <c:pt idx="23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69-4D67-9C98-EB3C91A88918}"/>
            </c:ext>
          </c:extLst>
        </c:ser>
        <c:ser>
          <c:idx val="5"/>
          <c:order val="4"/>
          <c:tx>
            <c:strRef>
              <c:f>'5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'5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'5 July'!$I$6:$I$29</c:f>
              <c:numCache>
                <c:formatCode>General</c:formatCode>
                <c:ptCount val="24"/>
                <c:pt idx="0">
                  <c:v>105.7</c:v>
                </c:pt>
                <c:pt idx="1">
                  <c:v>105.7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69-4D67-9C98-EB3C91A88918}"/>
            </c:ext>
          </c:extLst>
        </c:ser>
        <c:ser>
          <c:idx val="6"/>
          <c:order val="5"/>
          <c:tx>
            <c:strRef>
              <c:f>'5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'5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'5 July'!$J$6:$J$29</c:f>
              <c:numCache>
                <c:formatCode>General</c:formatCode>
                <c:ptCount val="24"/>
                <c:pt idx="0">
                  <c:v>107.1</c:v>
                </c:pt>
                <c:pt idx="1">
                  <c:v>107.1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469-4D67-9C98-EB3C91A88918}"/>
            </c:ext>
          </c:extLst>
        </c:ser>
        <c:ser>
          <c:idx val="7"/>
          <c:order val="6"/>
          <c:tx>
            <c:strRef>
              <c:f>'5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'5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'5 July'!$K$6:$K$29</c:f>
              <c:numCache>
                <c:formatCode>General</c:formatCode>
                <c:ptCount val="24"/>
                <c:pt idx="0">
                  <c:v>102.6</c:v>
                </c:pt>
                <c:pt idx="1">
                  <c:v>102.6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469-4D67-9C98-EB3C91A88918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469-4D67-9C98-EB3C91A88918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469-4D67-9C98-EB3C91A88918}"/>
            </c:ext>
          </c:extLst>
        </c:ser>
        <c:ser>
          <c:idx val="10"/>
          <c:order val="10"/>
          <c:tx>
            <c:strRef>
              <c:f>'5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'5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469-4D67-9C98-EB3C91A88918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'5 July'!$AX$7:$AX$8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'5 July'!$AY$7:$AY$8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469-4D67-9C98-EB3C91A88918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69-4D67-9C98-EB3C91A88918}"/>
              </c:ext>
            </c:extLst>
          </c:dPt>
          <c:xVal>
            <c:numRef>
              <c:f>'5 July'!$AX$9:$AX$10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'5 July'!$AY$9:$AY$10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469-4D67-9C98-EB3C91A88918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7469-4D67-9C98-EB3C91A88918}"/>
              </c:ext>
            </c:extLst>
          </c:dPt>
          <c:xVal>
            <c:numRef>
              <c:f>'5 July'!$AX$11:$AX$12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'5 July'!$AY$11:$AY$12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469-4D67-9C98-EB3C91A88918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'5 July'!$AX$13:$AX$14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'5 July'!$AY$13:$AY$14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469-4D67-9C98-EB3C91A88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5182304"/>
        <c:axId val="57518308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'5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'5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'5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7469-4D67-9C98-EB3C91A88918}"/>
                  </c:ext>
                </c:extLst>
              </c15:ser>
            </c15:filteredScatterSeries>
          </c:ext>
        </c:extLst>
      </c:scatterChart>
      <c:dateAx>
        <c:axId val="57518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83088"/>
        <c:crosses val="autoZero"/>
        <c:auto val="0"/>
        <c:lblOffset val="100"/>
        <c:baseTimeUnit val="days"/>
      </c:dateAx>
      <c:valAx>
        <c:axId val="575183088"/>
        <c:scaling>
          <c:orientation val="minMax"/>
          <c:max val="1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18230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06,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5938609928609472"/>
          <c:y val="1.0927970977106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0180352"/>
        <c:axId val="580188584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'6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'6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'6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C2D1-4E68-82B3-BBA7595C7AC5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'6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July'!$D$6:$D$29</c:f>
              <c:numCache>
                <c:formatCode>General</c:formatCode>
                <c:ptCount val="24"/>
                <c:pt idx="0">
                  <c:v>75</c:v>
                </c:pt>
                <c:pt idx="1">
                  <c:v>73</c:v>
                </c:pt>
                <c:pt idx="2">
                  <c:v>78</c:v>
                </c:pt>
                <c:pt idx="3">
                  <c:v>76</c:v>
                </c:pt>
                <c:pt idx="4">
                  <c:v>72</c:v>
                </c:pt>
                <c:pt idx="5">
                  <c:v>76</c:v>
                </c:pt>
                <c:pt idx="6">
                  <c:v>80</c:v>
                </c:pt>
                <c:pt idx="7">
                  <c:v>78</c:v>
                </c:pt>
                <c:pt idx="8">
                  <c:v>80</c:v>
                </c:pt>
                <c:pt idx="9">
                  <c:v>83</c:v>
                </c:pt>
                <c:pt idx="10">
                  <c:v>88</c:v>
                </c:pt>
                <c:pt idx="11">
                  <c:v>84</c:v>
                </c:pt>
                <c:pt idx="12">
                  <c:v>80</c:v>
                </c:pt>
                <c:pt idx="13">
                  <c:v>84</c:v>
                </c:pt>
                <c:pt idx="14">
                  <c:v>90</c:v>
                </c:pt>
                <c:pt idx="15">
                  <c:v>86</c:v>
                </c:pt>
                <c:pt idx="16">
                  <c:v>63</c:v>
                </c:pt>
                <c:pt idx="17">
                  <c:v>54</c:v>
                </c:pt>
                <c:pt idx="18">
                  <c:v>56</c:v>
                </c:pt>
                <c:pt idx="19">
                  <c:v>56</c:v>
                </c:pt>
                <c:pt idx="20">
                  <c:v>58</c:v>
                </c:pt>
                <c:pt idx="21">
                  <c:v>54</c:v>
                </c:pt>
                <c:pt idx="22">
                  <c:v>94</c:v>
                </c:pt>
                <c:pt idx="23">
                  <c:v>170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D1-4E68-82B3-BBA7595C7AC5}"/>
            </c:ext>
          </c:extLst>
        </c:ser>
        <c:ser>
          <c:idx val="1"/>
          <c:order val="1"/>
          <c:tx>
            <c:strRef>
              <c:f>'6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July'!$E$6:$E$29</c:f>
              <c:numCache>
                <c:formatCode>General</c:formatCode>
                <c:ptCount val="24"/>
                <c:pt idx="0">
                  <c:v>78</c:v>
                </c:pt>
                <c:pt idx="1">
                  <c:v>81</c:v>
                </c:pt>
                <c:pt idx="2">
                  <c:v>80</c:v>
                </c:pt>
                <c:pt idx="3">
                  <c:v>69</c:v>
                </c:pt>
                <c:pt idx="4">
                  <c:v>91</c:v>
                </c:pt>
                <c:pt idx="5">
                  <c:v>95</c:v>
                </c:pt>
                <c:pt idx="6">
                  <c:v>87</c:v>
                </c:pt>
                <c:pt idx="7">
                  <c:v>80</c:v>
                </c:pt>
                <c:pt idx="8">
                  <c:v>82</c:v>
                </c:pt>
                <c:pt idx="9">
                  <c:v>81</c:v>
                </c:pt>
                <c:pt idx="10">
                  <c:v>82</c:v>
                </c:pt>
                <c:pt idx="11">
                  <c:v>93</c:v>
                </c:pt>
                <c:pt idx="12">
                  <c:v>99</c:v>
                </c:pt>
                <c:pt idx="13">
                  <c:v>95</c:v>
                </c:pt>
                <c:pt idx="14">
                  <c:v>86</c:v>
                </c:pt>
                <c:pt idx="15">
                  <c:v>83</c:v>
                </c:pt>
                <c:pt idx="16">
                  <c:v>76</c:v>
                </c:pt>
                <c:pt idx="17">
                  <c:v>73</c:v>
                </c:pt>
                <c:pt idx="18">
                  <c:v>67</c:v>
                </c:pt>
                <c:pt idx="19">
                  <c:v>56</c:v>
                </c:pt>
                <c:pt idx="20">
                  <c:v>63</c:v>
                </c:pt>
                <c:pt idx="21">
                  <c:v>67</c:v>
                </c:pt>
                <c:pt idx="22">
                  <c:v>72</c:v>
                </c:pt>
                <c:pt idx="23">
                  <c:v>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D1-4E68-82B3-BBA7595C7AC5}"/>
            </c:ext>
          </c:extLst>
        </c:ser>
        <c:ser>
          <c:idx val="2"/>
          <c:order val="2"/>
          <c:tx>
            <c:strRef>
              <c:f>'6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July'!$F$6:$F$29</c:f>
              <c:numCache>
                <c:formatCode>General</c:formatCode>
                <c:ptCount val="24"/>
                <c:pt idx="0">
                  <c:v>75</c:v>
                </c:pt>
                <c:pt idx="1">
                  <c:v>75</c:v>
                </c:pt>
                <c:pt idx="2">
                  <c:v>73</c:v>
                </c:pt>
                <c:pt idx="3">
                  <c:v>71</c:v>
                </c:pt>
                <c:pt idx="4">
                  <c:v>77</c:v>
                </c:pt>
                <c:pt idx="5">
                  <c:v>77</c:v>
                </c:pt>
                <c:pt idx="6">
                  <c:v>79</c:v>
                </c:pt>
                <c:pt idx="7">
                  <c:v>74</c:v>
                </c:pt>
                <c:pt idx="8">
                  <c:v>78</c:v>
                </c:pt>
                <c:pt idx="9">
                  <c:v>80</c:v>
                </c:pt>
                <c:pt idx="10">
                  <c:v>89</c:v>
                </c:pt>
                <c:pt idx="11">
                  <c:v>80</c:v>
                </c:pt>
                <c:pt idx="12">
                  <c:v>82</c:v>
                </c:pt>
                <c:pt idx="13">
                  <c:v>87</c:v>
                </c:pt>
                <c:pt idx="14">
                  <c:v>97</c:v>
                </c:pt>
                <c:pt idx="15">
                  <c:v>84</c:v>
                </c:pt>
                <c:pt idx="16">
                  <c:v>60</c:v>
                </c:pt>
                <c:pt idx="17">
                  <c:v>54</c:v>
                </c:pt>
                <c:pt idx="18">
                  <c:v>57</c:v>
                </c:pt>
                <c:pt idx="19">
                  <c:v>55</c:v>
                </c:pt>
                <c:pt idx="20">
                  <c:v>54</c:v>
                </c:pt>
                <c:pt idx="21">
                  <c:v>58</c:v>
                </c:pt>
                <c:pt idx="22">
                  <c:v>92</c:v>
                </c:pt>
                <c:pt idx="23">
                  <c:v>167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D1-4E68-82B3-BBA7595C7AC5}"/>
            </c:ext>
          </c:extLst>
        </c:ser>
        <c:ser>
          <c:idx val="5"/>
          <c:order val="4"/>
          <c:tx>
            <c:strRef>
              <c:f>'6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'6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'6 July'!$I$6:$I$29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D1-4E68-82B3-BBA7595C7AC5}"/>
            </c:ext>
          </c:extLst>
        </c:ser>
        <c:ser>
          <c:idx val="6"/>
          <c:order val="5"/>
          <c:tx>
            <c:strRef>
              <c:f>'6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'6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'6 July'!$J$6:$J$29</c:f>
              <c:numCache>
                <c:formatCode>General</c:formatCode>
                <c:ptCount val="24"/>
                <c:pt idx="0">
                  <c:v>76.3</c:v>
                </c:pt>
                <c:pt idx="1">
                  <c:v>76.3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2D1-4E68-82B3-BBA7595C7AC5}"/>
            </c:ext>
          </c:extLst>
        </c:ser>
        <c:ser>
          <c:idx val="7"/>
          <c:order val="6"/>
          <c:tx>
            <c:strRef>
              <c:f>'6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'6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'6 July'!$K$6:$K$29</c:f>
              <c:numCache>
                <c:formatCode>General</c:formatCode>
                <c:ptCount val="24"/>
                <c:pt idx="0">
                  <c:v>72.5</c:v>
                </c:pt>
                <c:pt idx="1">
                  <c:v>72.5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2D1-4E68-82B3-BBA7595C7AC5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2D1-4E68-82B3-BBA7595C7AC5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2D1-4E68-82B3-BBA7595C7AC5}"/>
            </c:ext>
          </c:extLst>
        </c:ser>
        <c:ser>
          <c:idx val="10"/>
          <c:order val="10"/>
          <c:tx>
            <c:strRef>
              <c:f>'6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'6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'6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2D1-4E68-82B3-BBA7595C7AC5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'6 July'!$AX$7:$AX$8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'6 July'!$AY$7:$AY$8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2D1-4E68-82B3-BBA7595C7AC5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C2D1-4E68-82B3-BBA7595C7AC5}"/>
              </c:ext>
            </c:extLst>
          </c:dPt>
          <c:xVal>
            <c:numRef>
              <c:f>'6 July'!$AX$9:$AX$10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'6 July'!$AY$9:$AY$10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2D1-4E68-82B3-BBA7595C7AC5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C2D1-4E68-82B3-BBA7595C7AC5}"/>
              </c:ext>
            </c:extLst>
          </c:dPt>
          <c:xVal>
            <c:numRef>
              <c:f>'6 July'!$AX$11:$AX$12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'6 July'!$AY$11:$AY$12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2D1-4E68-82B3-BBA7595C7AC5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'6 July'!$AX$13:$AX$14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'6 July'!$AY$13:$AY$14</c:f>
              <c:numCache>
                <c:formatCode>General</c:formatCode>
                <c:ptCount val="2"/>
                <c:pt idx="0">
                  <c:v>0</c:v>
                </c:pt>
                <c:pt idx="1">
                  <c:v>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2D1-4E68-82B3-BBA7595C7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80352"/>
        <c:axId val="580188584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'6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'6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'6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C2D1-4E68-82B3-BBA7595C7AC5}"/>
                  </c:ext>
                </c:extLst>
              </c15:ser>
            </c15:filteredScatterSeries>
          </c:ext>
        </c:extLst>
      </c:scatterChart>
      <c:dateAx>
        <c:axId val="58018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8584"/>
        <c:crosses val="autoZero"/>
        <c:auto val="0"/>
        <c:lblOffset val="100"/>
        <c:baseTimeUnit val="days"/>
      </c:dateAx>
      <c:valAx>
        <c:axId val="580188584"/>
        <c:scaling>
          <c:orientation val="minMax"/>
          <c:max val="1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035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7,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5347520749095551"/>
          <c:y val="6.76780457045053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0181920"/>
        <c:axId val="58017839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'7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'7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'7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5D47-448F-9C7F-5541C8E8DD4D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'7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July'!$D$6:$D$29</c:f>
              <c:numCache>
                <c:formatCode>General</c:formatCode>
                <c:ptCount val="24"/>
                <c:pt idx="0">
                  <c:v>180</c:v>
                </c:pt>
                <c:pt idx="1">
                  <c:v>203</c:v>
                </c:pt>
                <c:pt idx="2">
                  <c:v>113</c:v>
                </c:pt>
                <c:pt idx="3">
                  <c:v>75</c:v>
                </c:pt>
                <c:pt idx="4">
                  <c:v>67</c:v>
                </c:pt>
                <c:pt idx="5">
                  <c:v>66</c:v>
                </c:pt>
                <c:pt idx="6">
                  <c:v>69</c:v>
                </c:pt>
                <c:pt idx="7">
                  <c:v>61</c:v>
                </c:pt>
                <c:pt idx="8">
                  <c:v>59</c:v>
                </c:pt>
                <c:pt idx="9">
                  <c:v>58</c:v>
                </c:pt>
                <c:pt idx="10">
                  <c:v>75</c:v>
                </c:pt>
                <c:pt idx="11">
                  <c:v>67</c:v>
                </c:pt>
                <c:pt idx="12">
                  <c:v>74</c:v>
                </c:pt>
                <c:pt idx="13">
                  <c:v>68</c:v>
                </c:pt>
                <c:pt idx="14">
                  <c:v>45</c:v>
                </c:pt>
                <c:pt idx="15">
                  <c:v>23</c:v>
                </c:pt>
                <c:pt idx="16">
                  <c:v>24</c:v>
                </c:pt>
                <c:pt idx="17">
                  <c:v>27</c:v>
                </c:pt>
                <c:pt idx="18">
                  <c:v>30</c:v>
                </c:pt>
                <c:pt idx="19">
                  <c:v>30</c:v>
                </c:pt>
                <c:pt idx="20">
                  <c:v>27</c:v>
                </c:pt>
                <c:pt idx="21">
                  <c:v>20</c:v>
                </c:pt>
                <c:pt idx="22">
                  <c:v>10</c:v>
                </c:pt>
                <c:pt idx="2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47-448F-9C7F-5541C8E8DD4D}"/>
            </c:ext>
          </c:extLst>
        </c:ser>
        <c:ser>
          <c:idx val="1"/>
          <c:order val="1"/>
          <c:tx>
            <c:strRef>
              <c:f>'7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July'!$E$6:$E$29</c:f>
              <c:numCache>
                <c:formatCode>General</c:formatCode>
                <c:ptCount val="24"/>
                <c:pt idx="0">
                  <c:v>142</c:v>
                </c:pt>
                <c:pt idx="1">
                  <c:v>114</c:v>
                </c:pt>
                <c:pt idx="2">
                  <c:v>70</c:v>
                </c:pt>
                <c:pt idx="3">
                  <c:v>60</c:v>
                </c:pt>
                <c:pt idx="4">
                  <c:v>76</c:v>
                </c:pt>
                <c:pt idx="5">
                  <c:v>59</c:v>
                </c:pt>
                <c:pt idx="6">
                  <c:v>65</c:v>
                </c:pt>
                <c:pt idx="7">
                  <c:v>109</c:v>
                </c:pt>
                <c:pt idx="8">
                  <c:v>143</c:v>
                </c:pt>
                <c:pt idx="9">
                  <c:v>153</c:v>
                </c:pt>
                <c:pt idx="10">
                  <c:v>146</c:v>
                </c:pt>
                <c:pt idx="11">
                  <c:v>115</c:v>
                </c:pt>
                <c:pt idx="12">
                  <c:v>104</c:v>
                </c:pt>
                <c:pt idx="13">
                  <c:v>88</c:v>
                </c:pt>
                <c:pt idx="14">
                  <c:v>67</c:v>
                </c:pt>
                <c:pt idx="15">
                  <c:v>56</c:v>
                </c:pt>
                <c:pt idx="16">
                  <c:v>51</c:v>
                </c:pt>
                <c:pt idx="17">
                  <c:v>44</c:v>
                </c:pt>
                <c:pt idx="18">
                  <c:v>30</c:v>
                </c:pt>
                <c:pt idx="19">
                  <c:v>49</c:v>
                </c:pt>
                <c:pt idx="20">
                  <c:v>48</c:v>
                </c:pt>
                <c:pt idx="21">
                  <c:v>38</c:v>
                </c:pt>
                <c:pt idx="22">
                  <c:v>21</c:v>
                </c:pt>
                <c:pt idx="23">
                  <c:v>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47-448F-9C7F-5541C8E8DD4D}"/>
            </c:ext>
          </c:extLst>
        </c:ser>
        <c:ser>
          <c:idx val="2"/>
          <c:order val="2"/>
          <c:tx>
            <c:strRef>
              <c:f>'7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July'!$F$6:$F$29</c:f>
              <c:numCache>
                <c:formatCode>General</c:formatCode>
                <c:ptCount val="24"/>
                <c:pt idx="0">
                  <c:v>181</c:v>
                </c:pt>
                <c:pt idx="1">
                  <c:v>206</c:v>
                </c:pt>
                <c:pt idx="2">
                  <c:v>114</c:v>
                </c:pt>
                <c:pt idx="3">
                  <c:v>78</c:v>
                </c:pt>
                <c:pt idx="4">
                  <c:v>65</c:v>
                </c:pt>
                <c:pt idx="5">
                  <c:v>68</c:v>
                </c:pt>
                <c:pt idx="6">
                  <c:v>73</c:v>
                </c:pt>
                <c:pt idx="7">
                  <c:v>62</c:v>
                </c:pt>
                <c:pt idx="8">
                  <c:v>54</c:v>
                </c:pt>
                <c:pt idx="9">
                  <c:v>59</c:v>
                </c:pt>
                <c:pt idx="10">
                  <c:v>74</c:v>
                </c:pt>
                <c:pt idx="11">
                  <c:v>79</c:v>
                </c:pt>
                <c:pt idx="12">
                  <c:v>0</c:v>
                </c:pt>
                <c:pt idx="13">
                  <c:v>67</c:v>
                </c:pt>
                <c:pt idx="14">
                  <c:v>47</c:v>
                </c:pt>
                <c:pt idx="15">
                  <c:v>24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33</c:v>
                </c:pt>
                <c:pt idx="20">
                  <c:v>33</c:v>
                </c:pt>
                <c:pt idx="21">
                  <c:v>21</c:v>
                </c:pt>
                <c:pt idx="22">
                  <c:v>17</c:v>
                </c:pt>
                <c:pt idx="2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47-448F-9C7F-5541C8E8DD4D}"/>
            </c:ext>
          </c:extLst>
        </c:ser>
        <c:ser>
          <c:idx val="5"/>
          <c:order val="4"/>
          <c:tx>
            <c:strRef>
              <c:f>'7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'7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'7 July'!$I$6:$I$29</c:f>
              <c:numCache>
                <c:formatCode>General</c:formatCode>
                <c:ptCount val="24"/>
                <c:pt idx="0">
                  <c:v>57</c:v>
                </c:pt>
                <c:pt idx="1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47-448F-9C7F-5541C8E8DD4D}"/>
            </c:ext>
          </c:extLst>
        </c:ser>
        <c:ser>
          <c:idx val="6"/>
          <c:order val="5"/>
          <c:tx>
            <c:strRef>
              <c:f>'7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'7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'7 July'!$J$6:$J$29</c:f>
              <c:numCache>
                <c:formatCode>General</c:formatCode>
                <c:ptCount val="24"/>
                <c:pt idx="0">
                  <c:v>56.9</c:v>
                </c:pt>
                <c:pt idx="1">
                  <c:v>56.9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47-448F-9C7F-5541C8E8DD4D}"/>
            </c:ext>
          </c:extLst>
        </c:ser>
        <c:ser>
          <c:idx val="7"/>
          <c:order val="6"/>
          <c:tx>
            <c:strRef>
              <c:f>'7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'7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'7 July'!$K$6:$K$29</c:f>
              <c:numCache>
                <c:formatCode>General</c:formatCode>
                <c:ptCount val="24"/>
                <c:pt idx="0">
                  <c:v>66</c:v>
                </c:pt>
                <c:pt idx="1">
                  <c:v>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D47-448F-9C7F-5541C8E8DD4D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D47-448F-9C7F-5541C8E8DD4D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D47-448F-9C7F-5541C8E8DD4D}"/>
            </c:ext>
          </c:extLst>
        </c:ser>
        <c:ser>
          <c:idx val="10"/>
          <c:order val="10"/>
          <c:tx>
            <c:strRef>
              <c:f>'7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'7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'7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D47-448F-9C7F-5541C8E8DD4D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'7 July'!$AX$7:$AX$8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'7 July'!$AY$7:$AY$8</c:f>
              <c:numCache>
                <c:formatCode>General</c:formatCode>
                <c:ptCount val="2"/>
                <c:pt idx="0">
                  <c:v>0</c:v>
                </c:pt>
                <c:pt idx="1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D47-448F-9C7F-5541C8E8DD4D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5D47-448F-9C7F-5541C8E8DD4D}"/>
              </c:ext>
            </c:extLst>
          </c:dPt>
          <c:xVal>
            <c:numRef>
              <c:f>'7 July'!$AX$9:$AX$10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'7 July'!$AY$9:$AY$10</c:f>
              <c:numCache>
                <c:formatCode>General</c:formatCode>
                <c:ptCount val="2"/>
                <c:pt idx="0">
                  <c:v>0</c:v>
                </c:pt>
                <c:pt idx="1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D47-448F-9C7F-5541C8E8DD4D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5D47-448F-9C7F-5541C8E8DD4D}"/>
              </c:ext>
            </c:extLst>
          </c:dPt>
          <c:xVal>
            <c:numRef>
              <c:f>'7 July'!$AX$11:$AX$12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'7 July'!$AY$11:$AY$12</c:f>
              <c:numCache>
                <c:formatCode>General</c:formatCode>
                <c:ptCount val="2"/>
                <c:pt idx="0">
                  <c:v>0</c:v>
                </c:pt>
                <c:pt idx="1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D47-448F-9C7F-5541C8E8DD4D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'7 July'!$AX$13:$AX$14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'7 July'!$AY$13:$AY$14</c:f>
              <c:numCache>
                <c:formatCode>General</c:formatCode>
                <c:ptCount val="2"/>
                <c:pt idx="0">
                  <c:v>0</c:v>
                </c:pt>
                <c:pt idx="1">
                  <c:v>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D47-448F-9C7F-5541C8E8D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81920"/>
        <c:axId val="580178392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'7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'7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'7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5D47-448F-9C7F-5541C8E8DD4D}"/>
                  </c:ext>
                </c:extLst>
              </c15:ser>
            </c15:filteredScatterSeries>
          </c:ext>
        </c:extLst>
      </c:scatterChart>
      <c:dateAx>
        <c:axId val="580181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78392"/>
        <c:crosses val="autoZero"/>
        <c:auto val="0"/>
        <c:lblOffset val="100"/>
        <c:baseTimeUnit val="days"/>
      </c:dateAx>
      <c:valAx>
        <c:axId val="580178392"/>
        <c:scaling>
          <c:orientation val="minMax"/>
          <c:max val="2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19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8,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116374286981501"/>
          <c:y val="1.0927970977106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'8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26A3-4564-BCD9-397CBB9BA0B3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'8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July'!$D$6:$D$29</c:f>
              <c:numCache>
                <c:formatCode>General</c:formatCode>
                <c:ptCount val="24"/>
                <c:pt idx="0">
                  <c:v>21</c:v>
                </c:pt>
                <c:pt idx="1">
                  <c:v>23</c:v>
                </c:pt>
                <c:pt idx="2">
                  <c:v>8</c:v>
                </c:pt>
                <c:pt idx="3">
                  <c:v>28</c:v>
                </c:pt>
                <c:pt idx="4">
                  <c:v>33</c:v>
                </c:pt>
                <c:pt idx="5">
                  <c:v>27</c:v>
                </c:pt>
                <c:pt idx="6">
                  <c:v>30</c:v>
                </c:pt>
                <c:pt idx="7">
                  <c:v>39</c:v>
                </c:pt>
                <c:pt idx="8">
                  <c:v>49</c:v>
                </c:pt>
                <c:pt idx="9">
                  <c:v>39</c:v>
                </c:pt>
                <c:pt idx="10">
                  <c:v>35</c:v>
                </c:pt>
                <c:pt idx="11">
                  <c:v>36</c:v>
                </c:pt>
                <c:pt idx="12">
                  <c:v>41</c:v>
                </c:pt>
                <c:pt idx="13">
                  <c:v>55</c:v>
                </c:pt>
                <c:pt idx="14">
                  <c:v>51</c:v>
                </c:pt>
                <c:pt idx="15">
                  <c:v>44</c:v>
                </c:pt>
                <c:pt idx="16">
                  <c:v>41</c:v>
                </c:pt>
                <c:pt idx="17">
                  <c:v>21</c:v>
                </c:pt>
                <c:pt idx="18">
                  <c:v>17</c:v>
                </c:pt>
                <c:pt idx="19">
                  <c:v>14</c:v>
                </c:pt>
                <c:pt idx="20">
                  <c:v>19</c:v>
                </c:pt>
                <c:pt idx="21">
                  <c:v>31</c:v>
                </c:pt>
                <c:pt idx="22">
                  <c:v>26</c:v>
                </c:pt>
                <c:pt idx="23">
                  <c:v>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A3-4564-BCD9-397CBB9BA0B3}"/>
            </c:ext>
          </c:extLst>
        </c:ser>
        <c:ser>
          <c:idx val="1"/>
          <c:order val="1"/>
          <c:tx>
            <c:strRef>
              <c:f>'8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July'!$E$6:$E$29</c:f>
              <c:numCache>
                <c:formatCode>General</c:formatCode>
                <c:ptCount val="24"/>
                <c:pt idx="0">
                  <c:v>13</c:v>
                </c:pt>
                <c:pt idx="1">
                  <c:v>12</c:v>
                </c:pt>
                <c:pt idx="2">
                  <c:v>17</c:v>
                </c:pt>
                <c:pt idx="3">
                  <c:v>19</c:v>
                </c:pt>
                <c:pt idx="4">
                  <c:v>20</c:v>
                </c:pt>
                <c:pt idx="5">
                  <c:v>46</c:v>
                </c:pt>
                <c:pt idx="6">
                  <c:v>55</c:v>
                </c:pt>
                <c:pt idx="7">
                  <c:v>46</c:v>
                </c:pt>
                <c:pt idx="8">
                  <c:v>45</c:v>
                </c:pt>
                <c:pt idx="9">
                  <c:v>43</c:v>
                </c:pt>
                <c:pt idx="10">
                  <c:v>44</c:v>
                </c:pt>
                <c:pt idx="11">
                  <c:v>39</c:v>
                </c:pt>
                <c:pt idx="12">
                  <c:v>46</c:v>
                </c:pt>
                <c:pt idx="13">
                  <c:v>42</c:v>
                </c:pt>
                <c:pt idx="14">
                  <c:v>31</c:v>
                </c:pt>
                <c:pt idx="15">
                  <c:v>44</c:v>
                </c:pt>
                <c:pt idx="16">
                  <c:v>33</c:v>
                </c:pt>
                <c:pt idx="17">
                  <c:v>31</c:v>
                </c:pt>
                <c:pt idx="18">
                  <c:v>28</c:v>
                </c:pt>
                <c:pt idx="19">
                  <c:v>28</c:v>
                </c:pt>
                <c:pt idx="20">
                  <c:v>39</c:v>
                </c:pt>
                <c:pt idx="21">
                  <c:v>120</c:v>
                </c:pt>
                <c:pt idx="22">
                  <c:v>35</c:v>
                </c:pt>
                <c:pt idx="23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A3-4564-BCD9-397CBB9BA0B3}"/>
            </c:ext>
          </c:extLst>
        </c:ser>
        <c:ser>
          <c:idx val="2"/>
          <c:order val="2"/>
          <c:tx>
            <c:strRef>
              <c:f>'8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July'!$F$6:$F$29</c:f>
              <c:numCache>
                <c:formatCode>General</c:formatCode>
                <c:ptCount val="24"/>
                <c:pt idx="0">
                  <c:v>46</c:v>
                </c:pt>
                <c:pt idx="1">
                  <c:v>39</c:v>
                </c:pt>
                <c:pt idx="2">
                  <c:v>16</c:v>
                </c:pt>
                <c:pt idx="3">
                  <c:v>35</c:v>
                </c:pt>
                <c:pt idx="4">
                  <c:v>35</c:v>
                </c:pt>
                <c:pt idx="5">
                  <c:v>29</c:v>
                </c:pt>
                <c:pt idx="6">
                  <c:v>29</c:v>
                </c:pt>
                <c:pt idx="7">
                  <c:v>46</c:v>
                </c:pt>
                <c:pt idx="8">
                  <c:v>52</c:v>
                </c:pt>
                <c:pt idx="9">
                  <c:v>34</c:v>
                </c:pt>
                <c:pt idx="10">
                  <c:v>32</c:v>
                </c:pt>
                <c:pt idx="11">
                  <c:v>34</c:v>
                </c:pt>
                <c:pt idx="12">
                  <c:v>46</c:v>
                </c:pt>
                <c:pt idx="13">
                  <c:v>52</c:v>
                </c:pt>
                <c:pt idx="14">
                  <c:v>44</c:v>
                </c:pt>
                <c:pt idx="15">
                  <c:v>33</c:v>
                </c:pt>
                <c:pt idx="16">
                  <c:v>37</c:v>
                </c:pt>
                <c:pt idx="17">
                  <c:v>26</c:v>
                </c:pt>
                <c:pt idx="18">
                  <c:v>12</c:v>
                </c:pt>
                <c:pt idx="19">
                  <c:v>14</c:v>
                </c:pt>
                <c:pt idx="20">
                  <c:v>25</c:v>
                </c:pt>
                <c:pt idx="21">
                  <c:v>30</c:v>
                </c:pt>
                <c:pt idx="22">
                  <c:v>32</c:v>
                </c:pt>
                <c:pt idx="23">
                  <c:v>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A3-4564-BCD9-397CBB9BA0B3}"/>
            </c:ext>
          </c:extLst>
        </c:ser>
        <c:ser>
          <c:idx val="5"/>
          <c:order val="4"/>
          <c:tx>
            <c:strRef>
              <c:f>'8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'8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'8 July'!$I$6:$I$29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A3-4564-BCD9-397CBB9BA0B3}"/>
            </c:ext>
          </c:extLst>
        </c:ser>
        <c:ser>
          <c:idx val="6"/>
          <c:order val="5"/>
          <c:tx>
            <c:strRef>
              <c:f>'8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'8 July'!$J$6:$J$29</c:f>
              <c:numCache>
                <c:formatCode>General</c:formatCode>
                <c:ptCount val="24"/>
                <c:pt idx="0">
                  <c:v>30.2</c:v>
                </c:pt>
                <c:pt idx="1">
                  <c:v>30.2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A3-4564-BCD9-397CBB9BA0B3}"/>
            </c:ext>
          </c:extLst>
        </c:ser>
        <c:ser>
          <c:idx val="7"/>
          <c:order val="6"/>
          <c:tx>
            <c:strRef>
              <c:f>'8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'8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'8 July'!$K$6:$K$29</c:f>
              <c:numCache>
                <c:formatCode>General</c:formatCode>
                <c:ptCount val="24"/>
                <c:pt idx="0">
                  <c:v>32.4</c:v>
                </c:pt>
                <c:pt idx="1">
                  <c:v>32.4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A3-4564-BCD9-397CBB9BA0B3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A3-4564-BCD9-397CBB9BA0B3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6A3-4564-BCD9-397CBB9BA0B3}"/>
            </c:ext>
          </c:extLst>
        </c:ser>
        <c:ser>
          <c:idx val="10"/>
          <c:order val="10"/>
          <c:tx>
            <c:strRef>
              <c:f>'8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6A3-4564-BCD9-397CBB9BA0B3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 July'!$AY$7:$AY$8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'8 July'!$AZ$7:$AZ$8</c:f>
              <c:numCache>
                <c:formatCode>General</c:formatCode>
                <c:ptCount val="2"/>
                <c:pt idx="0">
                  <c:v>0</c:v>
                </c:pt>
                <c:pt idx="1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6A3-4564-BCD9-397CBB9BA0B3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A3-4564-BCD9-397CBB9BA0B3}"/>
              </c:ext>
            </c:extLst>
          </c:dPt>
          <c:xVal>
            <c:numRef>
              <c:f>'8 July'!$AY$9:$AY$10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'8 July'!$AZ$9:$AZ$10</c:f>
              <c:numCache>
                <c:formatCode>General</c:formatCode>
                <c:ptCount val="2"/>
                <c:pt idx="0">
                  <c:v>0</c:v>
                </c:pt>
                <c:pt idx="1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6A3-4564-BCD9-397CBB9BA0B3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26A3-4564-BCD9-397CBB9BA0B3}"/>
              </c:ext>
            </c:extLst>
          </c:dPt>
          <c:xVal>
            <c:numRef>
              <c:f>'8 July'!$AY$11:$AY$12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'8 July'!$AZ$11:$AZ$12</c:f>
              <c:numCache>
                <c:formatCode>General</c:formatCode>
                <c:ptCount val="2"/>
                <c:pt idx="0">
                  <c:v>0</c:v>
                </c:pt>
                <c:pt idx="1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6A3-4564-BCD9-397CBB9BA0B3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'8 July'!$AY$13:$AY$14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'8 July'!$AZ$13:$AZ$14</c:f>
              <c:numCache>
                <c:formatCode>General</c:formatCode>
                <c:ptCount val="2"/>
                <c:pt idx="0">
                  <c:v>0</c:v>
                </c:pt>
                <c:pt idx="1">
                  <c:v>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6A3-4564-BCD9-397CBB9BA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'8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'8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26A3-4564-BCD9-397CBB9BA0B3}"/>
                  </c:ext>
                </c:extLst>
              </c15:ser>
            </c15:filteredScatterSeries>
          </c:ext>
        </c:extLst>
      </c:scatterChart>
      <c:dateAx>
        <c:axId val="58018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1528"/>
        <c:crosses val="autoZero"/>
        <c:auto val="0"/>
        <c:lblOffset val="100"/>
        <c:baseTimeUnit val="days"/>
      </c:dateAx>
      <c:valAx>
        <c:axId val="580181528"/>
        <c:scaling>
          <c:orientation val="minMax"/>
          <c:max val="1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42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9,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116374286981501"/>
          <c:y val="1.0927970977106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'8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A7D4-4F21-8A2B-8ECBE8B6A139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'9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'9 July'!$D$6:$D$29</c:f>
              <c:numCache>
                <c:formatCode>General</c:formatCode>
                <c:ptCount val="24"/>
                <c:pt idx="0">
                  <c:v>35</c:v>
                </c:pt>
                <c:pt idx="1">
                  <c:v>42</c:v>
                </c:pt>
                <c:pt idx="2">
                  <c:v>64</c:v>
                </c:pt>
                <c:pt idx="3">
                  <c:v>59</c:v>
                </c:pt>
                <c:pt idx="4">
                  <c:v>53</c:v>
                </c:pt>
                <c:pt idx="5">
                  <c:v>57</c:v>
                </c:pt>
                <c:pt idx="6">
                  <c:v>70</c:v>
                </c:pt>
                <c:pt idx="7">
                  <c:v>111</c:v>
                </c:pt>
                <c:pt idx="8">
                  <c:v>92</c:v>
                </c:pt>
                <c:pt idx="9">
                  <c:v>91</c:v>
                </c:pt>
                <c:pt idx="10">
                  <c:v>72</c:v>
                </c:pt>
                <c:pt idx="11">
                  <c:v>77</c:v>
                </c:pt>
                <c:pt idx="12">
                  <c:v>90</c:v>
                </c:pt>
                <c:pt idx="13">
                  <c:v>120</c:v>
                </c:pt>
                <c:pt idx="14">
                  <c:v>180</c:v>
                </c:pt>
                <c:pt idx="15">
                  <c:v>176</c:v>
                </c:pt>
                <c:pt idx="16">
                  <c:v>259</c:v>
                </c:pt>
                <c:pt idx="17">
                  <c:v>301</c:v>
                </c:pt>
                <c:pt idx="18">
                  <c:v>321</c:v>
                </c:pt>
                <c:pt idx="19">
                  <c:v>296</c:v>
                </c:pt>
                <c:pt idx="20">
                  <c:v>260</c:v>
                </c:pt>
                <c:pt idx="21">
                  <c:v>233</c:v>
                </c:pt>
                <c:pt idx="22">
                  <c:v>180</c:v>
                </c:pt>
                <c:pt idx="23">
                  <c:v>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D4-4F21-8A2B-8ECBE8B6A139}"/>
            </c:ext>
          </c:extLst>
        </c:ser>
        <c:ser>
          <c:idx val="1"/>
          <c:order val="1"/>
          <c:tx>
            <c:strRef>
              <c:f>'9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'9 July'!$E$6:$E$29</c:f>
              <c:numCache>
                <c:formatCode>General</c:formatCode>
                <c:ptCount val="24"/>
                <c:pt idx="0">
                  <c:v>60</c:v>
                </c:pt>
                <c:pt idx="1">
                  <c:v>103</c:v>
                </c:pt>
                <c:pt idx="2">
                  <c:v>44</c:v>
                </c:pt>
                <c:pt idx="3">
                  <c:v>57</c:v>
                </c:pt>
                <c:pt idx="4">
                  <c:v>55</c:v>
                </c:pt>
                <c:pt idx="5">
                  <c:v>64</c:v>
                </c:pt>
                <c:pt idx="6">
                  <c:v>54</c:v>
                </c:pt>
                <c:pt idx="7">
                  <c:v>67</c:v>
                </c:pt>
                <c:pt idx="8">
                  <c:v>79</c:v>
                </c:pt>
                <c:pt idx="9">
                  <c:v>41</c:v>
                </c:pt>
                <c:pt idx="10">
                  <c:v>96</c:v>
                </c:pt>
                <c:pt idx="11">
                  <c:v>175</c:v>
                </c:pt>
                <c:pt idx="12">
                  <c:v>189</c:v>
                </c:pt>
                <c:pt idx="13">
                  <c:v>186</c:v>
                </c:pt>
                <c:pt idx="14">
                  <c:v>240</c:v>
                </c:pt>
                <c:pt idx="15">
                  <c:v>241</c:v>
                </c:pt>
                <c:pt idx="16">
                  <c:v>285</c:v>
                </c:pt>
                <c:pt idx="17">
                  <c:v>220</c:v>
                </c:pt>
                <c:pt idx="18">
                  <c:v>160</c:v>
                </c:pt>
                <c:pt idx="19">
                  <c:v>91</c:v>
                </c:pt>
                <c:pt idx="20">
                  <c:v>73</c:v>
                </c:pt>
                <c:pt idx="21">
                  <c:v>86</c:v>
                </c:pt>
                <c:pt idx="22">
                  <c:v>85</c:v>
                </c:pt>
                <c:pt idx="23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D4-4F21-8A2B-8ECBE8B6A139}"/>
            </c:ext>
          </c:extLst>
        </c:ser>
        <c:ser>
          <c:idx val="2"/>
          <c:order val="2"/>
          <c:tx>
            <c:strRef>
              <c:f>'9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'9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'9 July'!$F$6:$F$29</c:f>
              <c:numCache>
                <c:formatCode>General</c:formatCode>
                <c:ptCount val="24"/>
                <c:pt idx="0">
                  <c:v>36</c:v>
                </c:pt>
                <c:pt idx="1">
                  <c:v>37</c:v>
                </c:pt>
                <c:pt idx="2">
                  <c:v>73</c:v>
                </c:pt>
                <c:pt idx="3">
                  <c:v>103</c:v>
                </c:pt>
                <c:pt idx="4">
                  <c:v>54</c:v>
                </c:pt>
                <c:pt idx="5">
                  <c:v>69</c:v>
                </c:pt>
                <c:pt idx="6">
                  <c:v>85</c:v>
                </c:pt>
                <c:pt idx="7">
                  <c:v>115</c:v>
                </c:pt>
                <c:pt idx="8">
                  <c:v>100</c:v>
                </c:pt>
                <c:pt idx="9">
                  <c:v>93</c:v>
                </c:pt>
                <c:pt idx="10">
                  <c:v>76</c:v>
                </c:pt>
                <c:pt idx="11">
                  <c:v>76</c:v>
                </c:pt>
                <c:pt idx="12">
                  <c:v>95</c:v>
                </c:pt>
                <c:pt idx="13">
                  <c:v>125</c:v>
                </c:pt>
                <c:pt idx="14">
                  <c:v>169</c:v>
                </c:pt>
                <c:pt idx="15">
                  <c:v>182</c:v>
                </c:pt>
                <c:pt idx="16">
                  <c:v>273</c:v>
                </c:pt>
                <c:pt idx="17">
                  <c:v>307</c:v>
                </c:pt>
                <c:pt idx="18">
                  <c:v>307</c:v>
                </c:pt>
                <c:pt idx="19">
                  <c:v>292</c:v>
                </c:pt>
                <c:pt idx="20">
                  <c:v>269</c:v>
                </c:pt>
                <c:pt idx="21">
                  <c:v>237</c:v>
                </c:pt>
                <c:pt idx="22">
                  <c:v>195</c:v>
                </c:pt>
                <c:pt idx="23">
                  <c:v>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D4-4F21-8A2B-8ECBE8B6A139}"/>
            </c:ext>
          </c:extLst>
        </c:ser>
        <c:ser>
          <c:idx val="5"/>
          <c:order val="4"/>
          <c:tx>
            <c:strRef>
              <c:f>'9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'9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'9 July'!$I$6:$I$7</c:f>
              <c:numCache>
                <c:formatCode>General</c:formatCode>
                <c:ptCount val="2"/>
                <c:pt idx="0">
                  <c:v>140.30000000000001</c:v>
                </c:pt>
                <c:pt idx="1">
                  <c:v>140.30000000000001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7D4-4F21-8A2B-8ECBE8B6A139}"/>
            </c:ext>
          </c:extLst>
        </c:ser>
        <c:ser>
          <c:idx val="6"/>
          <c:order val="5"/>
          <c:tx>
            <c:strRef>
              <c:f>'9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'9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'9 July'!$J$6:$J$7</c:f>
              <c:numCache>
                <c:formatCode>General</c:formatCode>
                <c:ptCount val="2"/>
                <c:pt idx="0">
                  <c:v>142.30000000000001</c:v>
                </c:pt>
                <c:pt idx="1">
                  <c:v>142.30000000000001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A7D4-4F21-8A2B-8ECBE8B6A139}"/>
            </c:ext>
          </c:extLst>
        </c:ser>
        <c:ser>
          <c:idx val="7"/>
          <c:order val="6"/>
          <c:tx>
            <c:strRef>
              <c:f>'9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'9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'9 July'!$K$6:$K$7</c:f>
              <c:numCache>
                <c:formatCode>General</c:formatCode>
                <c:ptCount val="2"/>
                <c:pt idx="0">
                  <c:v>108.2</c:v>
                </c:pt>
                <c:pt idx="1">
                  <c:v>108.2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7D4-4F21-8A2B-8ECBE8B6A139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7D4-4F21-8A2B-8ECBE8B6A139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7D4-4F21-8A2B-8ECBE8B6A139}"/>
            </c:ext>
          </c:extLst>
        </c:ser>
        <c:ser>
          <c:idx val="10"/>
          <c:order val="10"/>
          <c:tx>
            <c:strRef>
              <c:f>'8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7D4-4F21-8A2B-8ECBE8B6A139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'9 July'!$AY$7:$AY$8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'9 July'!$AZ$7:$AZ$8</c:f>
              <c:numCache>
                <c:formatCode>General</c:formatCode>
                <c:ptCount val="2"/>
                <c:pt idx="0">
                  <c:v>0</c:v>
                </c:pt>
                <c:pt idx="1">
                  <c:v>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7D4-4F21-8A2B-8ECBE8B6A139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7D4-4F21-8A2B-8ECBE8B6A139}"/>
              </c:ext>
            </c:extLst>
          </c:dPt>
          <c:xVal>
            <c:numRef>
              <c:f>'9 July'!$AY$9:$AY$10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'9 July'!$AZ$9:$AZ$10</c:f>
              <c:numCache>
                <c:formatCode>General</c:formatCode>
                <c:ptCount val="2"/>
                <c:pt idx="0">
                  <c:v>0</c:v>
                </c:pt>
                <c:pt idx="1">
                  <c:v>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A7D4-4F21-8A2B-8ECBE8B6A139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A7D4-4F21-8A2B-8ECBE8B6A139}"/>
              </c:ext>
            </c:extLst>
          </c:dPt>
          <c:xVal>
            <c:numRef>
              <c:f>'9 July'!$AY$11:$AY$12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'9 July'!$AZ$11:$AZ$12</c:f>
              <c:numCache>
                <c:formatCode>General</c:formatCode>
                <c:ptCount val="2"/>
                <c:pt idx="0">
                  <c:v>0</c:v>
                </c:pt>
                <c:pt idx="1">
                  <c:v>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A7D4-4F21-8A2B-8ECBE8B6A139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'9 July'!$AY$13:$AY$14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'9 July'!$AZ$13:$AZ$14</c:f>
              <c:numCache>
                <c:formatCode>General</c:formatCode>
                <c:ptCount val="2"/>
                <c:pt idx="0">
                  <c:v>0</c:v>
                </c:pt>
                <c:pt idx="1">
                  <c:v>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7D4-4F21-8A2B-8ECBE8B6A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'8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'8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A7D4-4F21-8A2B-8ECBE8B6A139}"/>
                  </c:ext>
                </c:extLst>
              </c15:ser>
            </c15:filteredScatterSeries>
          </c:ext>
        </c:extLst>
      </c:scatterChart>
      <c:dateAx>
        <c:axId val="58018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1528"/>
        <c:crosses val="autoZero"/>
        <c:auto val="0"/>
        <c:lblOffset val="100"/>
        <c:baseTimeUnit val="days"/>
      </c:dateAx>
      <c:valAx>
        <c:axId val="580181528"/>
        <c:scaling>
          <c:orientation val="minMax"/>
          <c:max val="3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42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10,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116374286981501"/>
          <c:y val="1.0927970977106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'8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654F-48CC-90EB-99C766C056D8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'10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'10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'10 July'!$D$6:$D$29</c:f>
              <c:numCache>
                <c:formatCode>General</c:formatCode>
                <c:ptCount val="24"/>
                <c:pt idx="0">
                  <c:v>119</c:v>
                </c:pt>
                <c:pt idx="1">
                  <c:v>91</c:v>
                </c:pt>
                <c:pt idx="2">
                  <c:v>105</c:v>
                </c:pt>
                <c:pt idx="3">
                  <c:v>86</c:v>
                </c:pt>
                <c:pt idx="4">
                  <c:v>85</c:v>
                </c:pt>
                <c:pt idx="5">
                  <c:v>84</c:v>
                </c:pt>
                <c:pt idx="6">
                  <c:v>84</c:v>
                </c:pt>
                <c:pt idx="7">
                  <c:v>81</c:v>
                </c:pt>
                <c:pt idx="8">
                  <c:v>75</c:v>
                </c:pt>
                <c:pt idx="9">
                  <c:v>82</c:v>
                </c:pt>
                <c:pt idx="10">
                  <c:v>100</c:v>
                </c:pt>
                <c:pt idx="11">
                  <c:v>105</c:v>
                </c:pt>
                <c:pt idx="12">
                  <c:v>100</c:v>
                </c:pt>
                <c:pt idx="13">
                  <c:v>91</c:v>
                </c:pt>
                <c:pt idx="14">
                  <c:v>81</c:v>
                </c:pt>
                <c:pt idx="15">
                  <c:v>55</c:v>
                </c:pt>
                <c:pt idx="16">
                  <c:v>53</c:v>
                </c:pt>
                <c:pt idx="17">
                  <c:v>56</c:v>
                </c:pt>
                <c:pt idx="18">
                  <c:v>56</c:v>
                </c:pt>
                <c:pt idx="19">
                  <c:v>30</c:v>
                </c:pt>
                <c:pt idx="20">
                  <c:v>31</c:v>
                </c:pt>
                <c:pt idx="21">
                  <c:v>24</c:v>
                </c:pt>
                <c:pt idx="22">
                  <c:v>27</c:v>
                </c:pt>
                <c:pt idx="23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4F-48CC-90EB-99C766C056D8}"/>
            </c:ext>
          </c:extLst>
        </c:ser>
        <c:ser>
          <c:idx val="1"/>
          <c:order val="1"/>
          <c:tx>
            <c:strRef>
              <c:f>'10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'10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'10 July'!$E$6:$E$29</c:f>
              <c:numCache>
                <c:formatCode>General</c:formatCode>
                <c:ptCount val="24"/>
                <c:pt idx="0">
                  <c:v>72</c:v>
                </c:pt>
                <c:pt idx="1">
                  <c:v>80</c:v>
                </c:pt>
                <c:pt idx="2">
                  <c:v>78</c:v>
                </c:pt>
                <c:pt idx="3">
                  <c:v>78</c:v>
                </c:pt>
                <c:pt idx="4">
                  <c:v>73</c:v>
                </c:pt>
                <c:pt idx="5">
                  <c:v>73</c:v>
                </c:pt>
                <c:pt idx="6">
                  <c:v>77</c:v>
                </c:pt>
                <c:pt idx="7">
                  <c:v>68</c:v>
                </c:pt>
                <c:pt idx="8">
                  <c:v>67</c:v>
                </c:pt>
                <c:pt idx="9">
                  <c:v>68</c:v>
                </c:pt>
                <c:pt idx="10">
                  <c:v>73</c:v>
                </c:pt>
                <c:pt idx="11">
                  <c:v>80</c:v>
                </c:pt>
                <c:pt idx="12">
                  <c:v>97</c:v>
                </c:pt>
                <c:pt idx="13">
                  <c:v>134</c:v>
                </c:pt>
                <c:pt idx="14">
                  <c:v>100</c:v>
                </c:pt>
                <c:pt idx="15">
                  <c:v>84</c:v>
                </c:pt>
                <c:pt idx="16">
                  <c:v>62</c:v>
                </c:pt>
                <c:pt idx="17">
                  <c:v>55</c:v>
                </c:pt>
                <c:pt idx="18">
                  <c:v>29</c:v>
                </c:pt>
                <c:pt idx="19">
                  <c:v>35</c:v>
                </c:pt>
                <c:pt idx="20">
                  <c:v>34</c:v>
                </c:pt>
                <c:pt idx="21">
                  <c:v>37</c:v>
                </c:pt>
                <c:pt idx="22">
                  <c:v>38</c:v>
                </c:pt>
                <c:pt idx="23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4F-48CC-90EB-99C766C056D8}"/>
            </c:ext>
          </c:extLst>
        </c:ser>
        <c:ser>
          <c:idx val="2"/>
          <c:order val="2"/>
          <c:tx>
            <c:strRef>
              <c:f>'10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'10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'10 July'!$F$6:$F$29</c:f>
              <c:numCache>
                <c:formatCode>General</c:formatCode>
                <c:ptCount val="24"/>
                <c:pt idx="0">
                  <c:v>105</c:v>
                </c:pt>
                <c:pt idx="1">
                  <c:v>87</c:v>
                </c:pt>
                <c:pt idx="2">
                  <c:v>117</c:v>
                </c:pt>
                <c:pt idx="3">
                  <c:v>92</c:v>
                </c:pt>
                <c:pt idx="4">
                  <c:v>84</c:v>
                </c:pt>
                <c:pt idx="5">
                  <c:v>78</c:v>
                </c:pt>
                <c:pt idx="6">
                  <c:v>86</c:v>
                </c:pt>
                <c:pt idx="7">
                  <c:v>80</c:v>
                </c:pt>
                <c:pt idx="8">
                  <c:v>77</c:v>
                </c:pt>
                <c:pt idx="9">
                  <c:v>82</c:v>
                </c:pt>
                <c:pt idx="10">
                  <c:v>92</c:v>
                </c:pt>
                <c:pt idx="11">
                  <c:v>104</c:v>
                </c:pt>
                <c:pt idx="12">
                  <c:v>113</c:v>
                </c:pt>
                <c:pt idx="13">
                  <c:v>95</c:v>
                </c:pt>
                <c:pt idx="14">
                  <c:v>76</c:v>
                </c:pt>
                <c:pt idx="15">
                  <c:v>59</c:v>
                </c:pt>
                <c:pt idx="16">
                  <c:v>57</c:v>
                </c:pt>
                <c:pt idx="17">
                  <c:v>54</c:v>
                </c:pt>
                <c:pt idx="18">
                  <c:v>59</c:v>
                </c:pt>
                <c:pt idx="19">
                  <c:v>28</c:v>
                </c:pt>
                <c:pt idx="20">
                  <c:v>30</c:v>
                </c:pt>
                <c:pt idx="21">
                  <c:v>31</c:v>
                </c:pt>
                <c:pt idx="22">
                  <c:v>31</c:v>
                </c:pt>
                <c:pt idx="23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4F-48CC-90EB-99C766C056D8}"/>
            </c:ext>
          </c:extLst>
        </c:ser>
        <c:ser>
          <c:idx val="5"/>
          <c:order val="4"/>
          <c:tx>
            <c:strRef>
              <c:f>'10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'10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'10 July'!$I$6:$I$7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54F-48CC-90EB-99C766C056D8}"/>
            </c:ext>
          </c:extLst>
        </c:ser>
        <c:ser>
          <c:idx val="6"/>
          <c:order val="5"/>
          <c:tx>
            <c:strRef>
              <c:f>'10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'10 July'!$J$6:$J$7</c:f>
              <c:numCache>
                <c:formatCode>General</c:formatCode>
                <c:ptCount val="2"/>
                <c:pt idx="0">
                  <c:v>71.2</c:v>
                </c:pt>
                <c:pt idx="1">
                  <c:v>71.2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54F-48CC-90EB-99C766C056D8}"/>
            </c:ext>
          </c:extLst>
        </c:ser>
        <c:ser>
          <c:idx val="7"/>
          <c:order val="6"/>
          <c:tx>
            <c:strRef>
              <c:f>'10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'10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'10 July'!$K$6:$K$7</c:f>
              <c:numCache>
                <c:formatCode>General</c:formatCode>
                <c:ptCount val="2"/>
                <c:pt idx="0">
                  <c:v>61.1</c:v>
                </c:pt>
                <c:pt idx="1">
                  <c:v>61.1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54F-48CC-90EB-99C766C056D8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54F-48CC-90EB-99C766C056D8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54F-48CC-90EB-99C766C056D8}"/>
            </c:ext>
          </c:extLst>
        </c:ser>
        <c:ser>
          <c:idx val="10"/>
          <c:order val="10"/>
          <c:tx>
            <c:strRef>
              <c:f>'8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'8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'8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54F-48CC-90EB-99C766C056D8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July'!$AY$7:$AY$8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'10 July'!$AZ$7:$AZ$8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54F-48CC-90EB-99C766C056D8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654F-48CC-90EB-99C766C056D8}"/>
              </c:ext>
            </c:extLst>
          </c:dPt>
          <c:xVal>
            <c:numRef>
              <c:f>'10 July'!$AY$9:$AY$10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'10 July'!$AZ$9:$AZ$10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54F-48CC-90EB-99C766C056D8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54F-48CC-90EB-99C766C056D8}"/>
              </c:ext>
            </c:extLst>
          </c:dPt>
          <c:xVal>
            <c:numRef>
              <c:f>'10 July'!$AY$11:$AY$12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'10 July'!$AZ$11:$AZ$12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54F-48CC-90EB-99C766C056D8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'10 July'!$AY$13:$AY$14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'10 July'!$AZ$13:$AZ$14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54F-48CC-90EB-99C766C05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'8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'8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654F-48CC-90EB-99C766C056D8}"/>
                  </c:ext>
                </c:extLst>
              </c15:ser>
            </c15:filteredScatterSeries>
          </c:ext>
        </c:extLst>
      </c:scatterChart>
      <c:dateAx>
        <c:axId val="58018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1528"/>
        <c:crosses val="autoZero"/>
        <c:auto val="0"/>
        <c:lblOffset val="100"/>
        <c:baseTimeUnit val="days"/>
      </c:dateAx>
      <c:valAx>
        <c:axId val="580181528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42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11,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116374286981501"/>
          <c:y val="1.0927970977106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'8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677E-4199-8CC1-B579269D900C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'11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'11 July'!$D$6:$D$29</c:f>
              <c:numCache>
                <c:formatCode>General</c:formatCode>
                <c:ptCount val="24"/>
                <c:pt idx="0">
                  <c:v>22</c:v>
                </c:pt>
                <c:pt idx="1">
                  <c:v>33</c:v>
                </c:pt>
                <c:pt idx="2">
                  <c:v>36</c:v>
                </c:pt>
                <c:pt idx="3">
                  <c:v>30</c:v>
                </c:pt>
                <c:pt idx="4">
                  <c:v>37</c:v>
                </c:pt>
                <c:pt idx="5">
                  <c:v>35</c:v>
                </c:pt>
                <c:pt idx="6">
                  <c:v>38</c:v>
                </c:pt>
                <c:pt idx="7">
                  <c:v>44</c:v>
                </c:pt>
                <c:pt idx="8">
                  <c:v>45</c:v>
                </c:pt>
                <c:pt idx="9">
                  <c:v>50</c:v>
                </c:pt>
                <c:pt idx="10">
                  <c:v>54</c:v>
                </c:pt>
                <c:pt idx="11">
                  <c:v>51</c:v>
                </c:pt>
                <c:pt idx="12">
                  <c:v>53</c:v>
                </c:pt>
                <c:pt idx="13">
                  <c:v>56</c:v>
                </c:pt>
                <c:pt idx="14">
                  <c:v>54</c:v>
                </c:pt>
                <c:pt idx="15">
                  <c:v>78</c:v>
                </c:pt>
                <c:pt idx="16">
                  <c:v>78</c:v>
                </c:pt>
                <c:pt idx="17">
                  <c:v>83</c:v>
                </c:pt>
                <c:pt idx="18">
                  <c:v>79</c:v>
                </c:pt>
                <c:pt idx="19">
                  <c:v>59</c:v>
                </c:pt>
                <c:pt idx="20">
                  <c:v>55</c:v>
                </c:pt>
                <c:pt idx="21">
                  <c:v>49</c:v>
                </c:pt>
                <c:pt idx="22">
                  <c:v>52</c:v>
                </c:pt>
                <c:pt idx="23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7E-4199-8CC1-B579269D900C}"/>
            </c:ext>
          </c:extLst>
        </c:ser>
        <c:ser>
          <c:idx val="1"/>
          <c:order val="1"/>
          <c:tx>
            <c:strRef>
              <c:f>'11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'11 July'!$E$6:$E$29</c:f>
              <c:numCache>
                <c:formatCode>General</c:formatCode>
                <c:ptCount val="24"/>
                <c:pt idx="0">
                  <c:v>39</c:v>
                </c:pt>
                <c:pt idx="1">
                  <c:v>36</c:v>
                </c:pt>
                <c:pt idx="2">
                  <c:v>37</c:v>
                </c:pt>
                <c:pt idx="3">
                  <c:v>33</c:v>
                </c:pt>
                <c:pt idx="4">
                  <c:v>35</c:v>
                </c:pt>
                <c:pt idx="5">
                  <c:v>37</c:v>
                </c:pt>
                <c:pt idx="6">
                  <c:v>39</c:v>
                </c:pt>
                <c:pt idx="7">
                  <c:v>39</c:v>
                </c:pt>
                <c:pt idx="8">
                  <c:v>36</c:v>
                </c:pt>
                <c:pt idx="9">
                  <c:v>47</c:v>
                </c:pt>
                <c:pt idx="10">
                  <c:v>59</c:v>
                </c:pt>
                <c:pt idx="11">
                  <c:v>54</c:v>
                </c:pt>
                <c:pt idx="12">
                  <c:v>48</c:v>
                </c:pt>
                <c:pt idx="13">
                  <c:v>54</c:v>
                </c:pt>
                <c:pt idx="14">
                  <c:v>55</c:v>
                </c:pt>
                <c:pt idx="15">
                  <c:v>59</c:v>
                </c:pt>
                <c:pt idx="16">
                  <c:v>88</c:v>
                </c:pt>
                <c:pt idx="17">
                  <c:v>76</c:v>
                </c:pt>
                <c:pt idx="18">
                  <c:v>63</c:v>
                </c:pt>
                <c:pt idx="19">
                  <c:v>54</c:v>
                </c:pt>
                <c:pt idx="20">
                  <c:v>59</c:v>
                </c:pt>
                <c:pt idx="21">
                  <c:v>51</c:v>
                </c:pt>
                <c:pt idx="22">
                  <c:v>55</c:v>
                </c:pt>
                <c:pt idx="23">
                  <c:v>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7E-4199-8CC1-B579269D900C}"/>
            </c:ext>
          </c:extLst>
        </c:ser>
        <c:ser>
          <c:idx val="2"/>
          <c:order val="2"/>
          <c:tx>
            <c:strRef>
              <c:f>'11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'11 July'!$F$6:$F$29</c:f>
              <c:numCache>
                <c:formatCode>General</c:formatCode>
                <c:ptCount val="24"/>
                <c:pt idx="0">
                  <c:v>20</c:v>
                </c:pt>
                <c:pt idx="1">
                  <c:v>27</c:v>
                </c:pt>
                <c:pt idx="2">
                  <c:v>30</c:v>
                </c:pt>
                <c:pt idx="3">
                  <c:v>25</c:v>
                </c:pt>
                <c:pt idx="4">
                  <c:v>27</c:v>
                </c:pt>
                <c:pt idx="5">
                  <c:v>37</c:v>
                </c:pt>
                <c:pt idx="6">
                  <c:v>40</c:v>
                </c:pt>
                <c:pt idx="7">
                  <c:v>41</c:v>
                </c:pt>
                <c:pt idx="8">
                  <c:v>44</c:v>
                </c:pt>
                <c:pt idx="9">
                  <c:v>55</c:v>
                </c:pt>
                <c:pt idx="10">
                  <c:v>52</c:v>
                </c:pt>
                <c:pt idx="11">
                  <c:v>50</c:v>
                </c:pt>
                <c:pt idx="12">
                  <c:v>53</c:v>
                </c:pt>
                <c:pt idx="13">
                  <c:v>51</c:v>
                </c:pt>
                <c:pt idx="14">
                  <c:v>58</c:v>
                </c:pt>
                <c:pt idx="15">
                  <c:v>77</c:v>
                </c:pt>
                <c:pt idx="16">
                  <c:v>78</c:v>
                </c:pt>
                <c:pt idx="17">
                  <c:v>82</c:v>
                </c:pt>
                <c:pt idx="18">
                  <c:v>71</c:v>
                </c:pt>
                <c:pt idx="19">
                  <c:v>60</c:v>
                </c:pt>
                <c:pt idx="20">
                  <c:v>54</c:v>
                </c:pt>
                <c:pt idx="21">
                  <c:v>50</c:v>
                </c:pt>
                <c:pt idx="22">
                  <c:v>54</c:v>
                </c:pt>
                <c:pt idx="23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77E-4199-8CC1-B579269D900C}"/>
            </c:ext>
          </c:extLst>
        </c:ser>
        <c:ser>
          <c:idx val="5"/>
          <c:order val="4"/>
          <c:tx>
            <c:strRef>
              <c:f>'11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'11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'11 July'!$I$6:$I$7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77E-4199-8CC1-B579269D900C}"/>
            </c:ext>
          </c:extLst>
        </c:ser>
        <c:ser>
          <c:idx val="6"/>
          <c:order val="5"/>
          <c:tx>
            <c:strRef>
              <c:f>'11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'11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'11 July'!$J$6:$J$7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77E-4199-8CC1-B579269D900C}"/>
            </c:ext>
          </c:extLst>
        </c:ser>
        <c:ser>
          <c:idx val="7"/>
          <c:order val="6"/>
          <c:tx>
            <c:strRef>
              <c:f>'11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'11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'11 July'!$K$6:$K$7</c:f>
              <c:numCache>
                <c:formatCode>General</c:formatCode>
                <c:ptCount val="2"/>
                <c:pt idx="0">
                  <c:v>46.2</c:v>
                </c:pt>
                <c:pt idx="1">
                  <c:v>46.2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77E-4199-8CC1-B579269D900C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'11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77E-4199-8CC1-B579269D900C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'11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77E-4199-8CC1-B579269D900C}"/>
            </c:ext>
          </c:extLst>
        </c:ser>
        <c:ser>
          <c:idx val="10"/>
          <c:order val="10"/>
          <c:tx>
            <c:strRef>
              <c:f>'11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'11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'11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77E-4199-8CC1-B579269D900C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'11 July'!$AY$7:$AY$8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'11 July'!$AZ$7:$AZ$8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77E-4199-8CC1-B579269D900C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7E-4199-8CC1-B579269D900C}"/>
              </c:ext>
            </c:extLst>
          </c:dPt>
          <c:xVal>
            <c:numRef>
              <c:f>'11 July'!$AY$9:$AY$10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'11 July'!$AZ$9:$AZ$10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77E-4199-8CC1-B579269D900C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677E-4199-8CC1-B579269D900C}"/>
              </c:ext>
            </c:extLst>
          </c:dPt>
          <c:xVal>
            <c:numRef>
              <c:f>'11 July'!$AY$11:$AY$12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'11 July'!$AZ$11:$AZ$12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77E-4199-8CC1-B579269D900C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'11 July'!$AY$13:$AY$14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'11 July'!$AZ$13:$AZ$14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77E-4199-8CC1-B579269D9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'8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'8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677E-4199-8CC1-B579269D900C}"/>
                  </c:ext>
                </c:extLst>
              </c15:ser>
            </c15:filteredScatterSeries>
          </c:ext>
        </c:extLst>
      </c:scatterChart>
      <c:dateAx>
        <c:axId val="58018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1528"/>
        <c:crosses val="autoZero"/>
        <c:auto val="0"/>
        <c:lblOffset val="100"/>
        <c:baseTimeUnit val="days"/>
      </c:dateAx>
      <c:valAx>
        <c:axId val="58018152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42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12, 2022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855288293547122E-2"/>
          <c:y val="9.7275128882505321E-2"/>
          <c:w val="0.95433397797406772"/>
          <c:h val="0.78614594193596898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9729136"/>
        <c:axId val="359726392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'12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'12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'12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F-030C-4775-A748-EE387656C8A0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'12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June'!$D$6:$D$29</c:f>
              <c:numCache>
                <c:formatCode>General</c:formatCode>
                <c:ptCount val="24"/>
                <c:pt idx="0">
                  <c:v>15</c:v>
                </c:pt>
                <c:pt idx="1">
                  <c:v>15</c:v>
                </c:pt>
                <c:pt idx="2">
                  <c:v>17</c:v>
                </c:pt>
                <c:pt idx="3">
                  <c:v>21</c:v>
                </c:pt>
                <c:pt idx="4">
                  <c:v>16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13</c:v>
                </c:pt>
                <c:pt idx="9">
                  <c:v>9</c:v>
                </c:pt>
                <c:pt idx="10">
                  <c:v>9</c:v>
                </c:pt>
                <c:pt idx="11">
                  <c:v>20</c:v>
                </c:pt>
                <c:pt idx="12">
                  <c:v>33</c:v>
                </c:pt>
                <c:pt idx="13">
                  <c:v>61</c:v>
                </c:pt>
                <c:pt idx="14">
                  <c:v>98</c:v>
                </c:pt>
                <c:pt idx="15">
                  <c:v>114</c:v>
                </c:pt>
                <c:pt idx="16">
                  <c:v>103</c:v>
                </c:pt>
                <c:pt idx="17">
                  <c:v>88</c:v>
                </c:pt>
                <c:pt idx="18">
                  <c:v>99</c:v>
                </c:pt>
                <c:pt idx="19">
                  <c:v>101</c:v>
                </c:pt>
                <c:pt idx="20">
                  <c:v>101</c:v>
                </c:pt>
                <c:pt idx="21">
                  <c:v>105</c:v>
                </c:pt>
                <c:pt idx="22">
                  <c:v>119</c:v>
                </c:pt>
                <c:pt idx="23">
                  <c:v>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0C-4775-A748-EE387656C8A0}"/>
            </c:ext>
          </c:extLst>
        </c:ser>
        <c:ser>
          <c:idx val="1"/>
          <c:order val="1"/>
          <c:tx>
            <c:strRef>
              <c:f>'12 June'!$E$5</c:f>
              <c:strCache>
                <c:ptCount val="1"/>
                <c:pt idx="0">
                  <c:v>BAM-Hurst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'12 June'!$E$6:$E$29</c:f>
              <c:numCache>
                <c:formatCode>General</c:formatCode>
                <c:ptCount val="24"/>
                <c:pt idx="0">
                  <c:v>24</c:v>
                </c:pt>
                <c:pt idx="1">
                  <c:v>42</c:v>
                </c:pt>
                <c:pt idx="2">
                  <c:v>33</c:v>
                </c:pt>
                <c:pt idx="3">
                  <c:v>28</c:v>
                </c:pt>
                <c:pt idx="4">
                  <c:v>25</c:v>
                </c:pt>
                <c:pt idx="5">
                  <c:v>20</c:v>
                </c:pt>
                <c:pt idx="6">
                  <c:v>15</c:v>
                </c:pt>
                <c:pt idx="7">
                  <c:v>17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19</c:v>
                </c:pt>
                <c:pt idx="12">
                  <c:v>40</c:v>
                </c:pt>
                <c:pt idx="13">
                  <c:v>49</c:v>
                </c:pt>
                <c:pt idx="14">
                  <c:v>75</c:v>
                </c:pt>
                <c:pt idx="15">
                  <c:v>91</c:v>
                </c:pt>
                <c:pt idx="16">
                  <c:v>95</c:v>
                </c:pt>
                <c:pt idx="17">
                  <c:v>82</c:v>
                </c:pt>
                <c:pt idx="18">
                  <c:v>82</c:v>
                </c:pt>
                <c:pt idx="19">
                  <c:v>92</c:v>
                </c:pt>
                <c:pt idx="20">
                  <c:v>111</c:v>
                </c:pt>
                <c:pt idx="21">
                  <c:v>108</c:v>
                </c:pt>
                <c:pt idx="22">
                  <c:v>110</c:v>
                </c:pt>
                <c:pt idx="23">
                  <c:v>119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1-030C-4775-A748-EE387656C8A0}"/>
            </c:ext>
          </c:extLst>
        </c:ser>
        <c:ser>
          <c:idx val="2"/>
          <c:order val="2"/>
          <c:tx>
            <c:strRef>
              <c:f>'12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June'!$F$6:$F$29</c:f>
              <c:numCache>
                <c:formatCode>General</c:formatCode>
                <c:ptCount val="24"/>
                <c:pt idx="0">
                  <c:v>16</c:v>
                </c:pt>
                <c:pt idx="1">
                  <c:v>18</c:v>
                </c:pt>
                <c:pt idx="2">
                  <c:v>17</c:v>
                </c:pt>
                <c:pt idx="3">
                  <c:v>15</c:v>
                </c:pt>
                <c:pt idx="4">
                  <c:v>17</c:v>
                </c:pt>
                <c:pt idx="5">
                  <c:v>16</c:v>
                </c:pt>
                <c:pt idx="6">
                  <c:v>17</c:v>
                </c:pt>
                <c:pt idx="7">
                  <c:v>10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18</c:v>
                </c:pt>
                <c:pt idx="12">
                  <c:v>33</c:v>
                </c:pt>
                <c:pt idx="13">
                  <c:v>64</c:v>
                </c:pt>
                <c:pt idx="14">
                  <c:v>114</c:v>
                </c:pt>
                <c:pt idx="15">
                  <c:v>130</c:v>
                </c:pt>
                <c:pt idx="16">
                  <c:v>112</c:v>
                </c:pt>
                <c:pt idx="17">
                  <c:v>93</c:v>
                </c:pt>
                <c:pt idx="18">
                  <c:v>87</c:v>
                </c:pt>
                <c:pt idx="19">
                  <c:v>103</c:v>
                </c:pt>
                <c:pt idx="20">
                  <c:v>99</c:v>
                </c:pt>
                <c:pt idx="21">
                  <c:v>101</c:v>
                </c:pt>
                <c:pt idx="22">
                  <c:v>106</c:v>
                </c:pt>
                <c:pt idx="23">
                  <c:v>110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0C-4775-A748-EE387656C8A0}"/>
            </c:ext>
          </c:extLst>
        </c:ser>
        <c:ser>
          <c:idx val="6"/>
          <c:order val="3"/>
          <c:tx>
            <c:strRef>
              <c:f>'12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'12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'12 June'!$J$6:$J$29</c:f>
              <c:numCache>
                <c:formatCode>General</c:formatCode>
                <c:ptCount val="24"/>
                <c:pt idx="0">
                  <c:v>54</c:v>
                </c:pt>
                <c:pt idx="1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30C-4775-A748-EE387656C8A0}"/>
            </c:ext>
          </c:extLst>
        </c:ser>
        <c:ser>
          <c:idx val="7"/>
          <c:order val="4"/>
          <c:tx>
            <c:strRef>
              <c:f>'12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'12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'12 June'!$K$6:$K$29</c:f>
              <c:numCache>
                <c:formatCode>General</c:formatCode>
                <c:ptCount val="24"/>
                <c:pt idx="0">
                  <c:v>48.7</c:v>
                </c:pt>
                <c:pt idx="1">
                  <c:v>48.7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30C-4775-A748-EE387656C8A0}"/>
            </c:ext>
          </c:extLst>
        </c:ser>
        <c:ser>
          <c:idx val="3"/>
          <c:order val="5"/>
          <c:tx>
            <c:strRef>
              <c:f>'12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'12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'12 June'!$L$6:$L$7</c:f>
              <c:numCache>
                <c:formatCode>General</c:formatCode>
                <c:ptCount val="2"/>
                <c:pt idx="0">
                  <c:v>52.5</c:v>
                </c:pt>
                <c:pt idx="1">
                  <c:v>52.5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A18-4CB9-A617-89CE8DF84492}"/>
            </c:ext>
          </c:extLst>
        </c:ser>
        <c:ser>
          <c:idx val="8"/>
          <c:order val="7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30C-4775-A748-EE387656C8A0}"/>
            </c:ext>
          </c:extLst>
        </c:ser>
        <c:ser>
          <c:idx val="9"/>
          <c:order val="8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30C-4775-A748-EE387656C8A0}"/>
            </c:ext>
          </c:extLst>
        </c:ser>
        <c:ser>
          <c:idx val="10"/>
          <c:order val="9"/>
          <c:tx>
            <c:strRef>
              <c:f>'12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30C-4775-A748-EE387656C8A0}"/>
            </c:ext>
          </c:extLst>
        </c:ser>
        <c:ser>
          <c:idx val="11"/>
          <c:order val="10"/>
          <c:tx>
            <c:v>z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030C-4775-A748-EE387656C8A0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030C-4775-A748-EE387656C8A0}"/>
              </c:ext>
            </c:extLst>
          </c:dPt>
          <c:dPt>
            <c:idx val="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030C-4775-A748-EE387656C8A0}"/>
              </c:ext>
            </c:extLst>
          </c:dPt>
          <c:xVal>
            <c:numRef>
              <c:f>'12 June'!$AQ$3:$AQ$10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10</c:v>
                </c:pt>
                <c:pt idx="3">
                  <c:v>10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22</c:v>
                </c:pt>
              </c:numCache>
            </c:numRef>
          </c:xVal>
          <c:yVal>
            <c:numRef>
              <c:f>'12 June'!$AR$3:$AR$10</c:f>
              <c:numCache>
                <c:formatCode>General</c:formatCode>
                <c:ptCount val="8"/>
                <c:pt idx="0">
                  <c:v>0</c:v>
                </c:pt>
                <c:pt idx="1">
                  <c:v>200</c:v>
                </c:pt>
                <c:pt idx="2">
                  <c:v>0</c:v>
                </c:pt>
                <c:pt idx="3">
                  <c:v>200</c:v>
                </c:pt>
                <c:pt idx="4">
                  <c:v>0</c:v>
                </c:pt>
                <c:pt idx="5">
                  <c:v>200</c:v>
                </c:pt>
                <c:pt idx="6">
                  <c:v>0</c:v>
                </c:pt>
                <c:pt idx="7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030C-4775-A748-EE387656C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29136"/>
        <c:axId val="359726392"/>
        <c:extLst/>
      </c:scatterChart>
      <c:dateAx>
        <c:axId val="35972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6392"/>
        <c:crosses val="autoZero"/>
        <c:auto val="0"/>
        <c:lblOffset val="100"/>
        <c:baseTimeUnit val="days"/>
      </c:dateAx>
      <c:valAx>
        <c:axId val="359726392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913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12,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116374286981501"/>
          <c:y val="1.0927970977106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'8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E2FB-4431-994C-C7C13D96D683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'12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July'!$D$6:$D$29</c:f>
              <c:numCache>
                <c:formatCode>General</c:formatCode>
                <c:ptCount val="24"/>
                <c:pt idx="0">
                  <c:v>48</c:v>
                </c:pt>
                <c:pt idx="1">
                  <c:v>50</c:v>
                </c:pt>
                <c:pt idx="2">
                  <c:v>48</c:v>
                </c:pt>
                <c:pt idx="3">
                  <c:v>47</c:v>
                </c:pt>
                <c:pt idx="4">
                  <c:v>47</c:v>
                </c:pt>
                <c:pt idx="5">
                  <c:v>43</c:v>
                </c:pt>
                <c:pt idx="6">
                  <c:v>50</c:v>
                </c:pt>
                <c:pt idx="7">
                  <c:v>51</c:v>
                </c:pt>
                <c:pt idx="8">
                  <c:v>50</c:v>
                </c:pt>
                <c:pt idx="9">
                  <c:v>54</c:v>
                </c:pt>
                <c:pt idx="10">
                  <c:v>59</c:v>
                </c:pt>
                <c:pt idx="11">
                  <c:v>52</c:v>
                </c:pt>
                <c:pt idx="12">
                  <c:v>0</c:v>
                </c:pt>
                <c:pt idx="13">
                  <c:v>53</c:v>
                </c:pt>
                <c:pt idx="14">
                  <c:v>19</c:v>
                </c:pt>
                <c:pt idx="15">
                  <c:v>44</c:v>
                </c:pt>
                <c:pt idx="16">
                  <c:v>45</c:v>
                </c:pt>
                <c:pt idx="17">
                  <c:v>31</c:v>
                </c:pt>
                <c:pt idx="18">
                  <c:v>27</c:v>
                </c:pt>
                <c:pt idx="19">
                  <c:v>29</c:v>
                </c:pt>
                <c:pt idx="20">
                  <c:v>28</c:v>
                </c:pt>
                <c:pt idx="21">
                  <c:v>74</c:v>
                </c:pt>
                <c:pt idx="22">
                  <c:v>77</c:v>
                </c:pt>
                <c:pt idx="23">
                  <c:v>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FB-4431-994C-C7C13D96D683}"/>
            </c:ext>
          </c:extLst>
        </c:ser>
        <c:ser>
          <c:idx val="1"/>
          <c:order val="1"/>
          <c:tx>
            <c:strRef>
              <c:f>'12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July'!$E$6:$E$29</c:f>
              <c:numCache>
                <c:formatCode>General</c:formatCode>
                <c:ptCount val="24"/>
                <c:pt idx="0">
                  <c:v>44</c:v>
                </c:pt>
                <c:pt idx="1">
                  <c:v>44</c:v>
                </c:pt>
                <c:pt idx="2">
                  <c:v>48</c:v>
                </c:pt>
                <c:pt idx="3">
                  <c:v>48</c:v>
                </c:pt>
                <c:pt idx="4">
                  <c:v>51</c:v>
                </c:pt>
                <c:pt idx="5">
                  <c:v>49</c:v>
                </c:pt>
                <c:pt idx="6">
                  <c:v>40</c:v>
                </c:pt>
                <c:pt idx="7">
                  <c:v>58</c:v>
                </c:pt>
                <c:pt idx="8">
                  <c:v>63</c:v>
                </c:pt>
                <c:pt idx="9">
                  <c:v>68</c:v>
                </c:pt>
                <c:pt idx="10">
                  <c:v>71</c:v>
                </c:pt>
                <c:pt idx="11">
                  <c:v>67</c:v>
                </c:pt>
                <c:pt idx="12">
                  <c:v>55</c:v>
                </c:pt>
                <c:pt idx="13">
                  <c:v>45</c:v>
                </c:pt>
                <c:pt idx="14">
                  <c:v>48</c:v>
                </c:pt>
                <c:pt idx="15">
                  <c:v>48</c:v>
                </c:pt>
                <c:pt idx="16">
                  <c:v>44</c:v>
                </c:pt>
                <c:pt idx="17">
                  <c:v>44</c:v>
                </c:pt>
                <c:pt idx="18">
                  <c:v>40</c:v>
                </c:pt>
                <c:pt idx="19">
                  <c:v>39</c:v>
                </c:pt>
                <c:pt idx="20">
                  <c:v>34</c:v>
                </c:pt>
                <c:pt idx="21">
                  <c:v>53</c:v>
                </c:pt>
                <c:pt idx="22">
                  <c:v>59</c:v>
                </c:pt>
                <c:pt idx="23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FB-4431-994C-C7C13D96D683}"/>
            </c:ext>
          </c:extLst>
        </c:ser>
        <c:ser>
          <c:idx val="2"/>
          <c:order val="2"/>
          <c:tx>
            <c:strRef>
              <c:f>'12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July'!$F$6:$F$29</c:f>
              <c:numCache>
                <c:formatCode>General</c:formatCode>
                <c:ptCount val="24"/>
                <c:pt idx="0">
                  <c:v>46</c:v>
                </c:pt>
                <c:pt idx="1">
                  <c:v>44</c:v>
                </c:pt>
                <c:pt idx="2">
                  <c:v>41</c:v>
                </c:pt>
                <c:pt idx="3">
                  <c:v>40</c:v>
                </c:pt>
                <c:pt idx="4">
                  <c:v>46</c:v>
                </c:pt>
                <c:pt idx="5">
                  <c:v>42</c:v>
                </c:pt>
                <c:pt idx="6">
                  <c:v>44</c:v>
                </c:pt>
                <c:pt idx="7">
                  <c:v>52</c:v>
                </c:pt>
                <c:pt idx="8">
                  <c:v>47</c:v>
                </c:pt>
                <c:pt idx="9">
                  <c:v>53</c:v>
                </c:pt>
                <c:pt idx="10">
                  <c:v>52</c:v>
                </c:pt>
                <c:pt idx="11">
                  <c:v>52</c:v>
                </c:pt>
                <c:pt idx="12">
                  <c:v>42</c:v>
                </c:pt>
                <c:pt idx="13">
                  <c:v>38</c:v>
                </c:pt>
                <c:pt idx="14">
                  <c:v>42</c:v>
                </c:pt>
                <c:pt idx="15">
                  <c:v>45</c:v>
                </c:pt>
                <c:pt idx="16">
                  <c:v>41</c:v>
                </c:pt>
                <c:pt idx="17">
                  <c:v>35</c:v>
                </c:pt>
                <c:pt idx="18">
                  <c:v>27</c:v>
                </c:pt>
                <c:pt idx="19">
                  <c:v>33</c:v>
                </c:pt>
                <c:pt idx="20">
                  <c:v>33</c:v>
                </c:pt>
                <c:pt idx="21">
                  <c:v>68</c:v>
                </c:pt>
                <c:pt idx="22">
                  <c:v>83</c:v>
                </c:pt>
                <c:pt idx="23">
                  <c:v>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FB-4431-994C-C7C13D96D683}"/>
            </c:ext>
          </c:extLst>
        </c:ser>
        <c:ser>
          <c:idx val="5"/>
          <c:order val="4"/>
          <c:tx>
            <c:strRef>
              <c:f>'12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'12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'12 July'!$I$6:$I$7</c:f>
              <c:numCache>
                <c:formatCode>General</c:formatCode>
                <c:ptCount val="2"/>
                <c:pt idx="0">
                  <c:v>45.7</c:v>
                </c:pt>
                <c:pt idx="1">
                  <c:v>45.7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FB-4431-994C-C7C13D96D683}"/>
            </c:ext>
          </c:extLst>
        </c:ser>
        <c:ser>
          <c:idx val="6"/>
          <c:order val="5"/>
          <c:tx>
            <c:strRef>
              <c:f>'12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'12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'12 July'!$J$6:$J$7</c:f>
              <c:numCache>
                <c:formatCode>General</c:formatCode>
                <c:ptCount val="2"/>
                <c:pt idx="0">
                  <c:v>45.6</c:v>
                </c:pt>
                <c:pt idx="1">
                  <c:v>45.6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FB-4431-994C-C7C13D96D683}"/>
            </c:ext>
          </c:extLst>
        </c:ser>
        <c:ser>
          <c:idx val="7"/>
          <c:order val="6"/>
          <c:tx>
            <c:strRef>
              <c:f>'12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'12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'12 July'!$K$6:$K$7</c:f>
              <c:numCache>
                <c:formatCode>General</c:formatCode>
                <c:ptCount val="2"/>
                <c:pt idx="0">
                  <c:v>44.7</c:v>
                </c:pt>
                <c:pt idx="1">
                  <c:v>44.7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FB-4431-994C-C7C13D96D683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FB-4431-994C-C7C13D96D683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FB-4431-994C-C7C13D96D683}"/>
            </c:ext>
          </c:extLst>
        </c:ser>
        <c:ser>
          <c:idx val="10"/>
          <c:order val="10"/>
          <c:tx>
            <c:strRef>
              <c:f>'12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'12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'12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FB-4431-994C-C7C13D96D683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'12 July'!$AY$7:$AY$8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'12 July'!$AZ$7:$AZ$8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FB-4431-994C-C7C13D96D683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2FB-4431-994C-C7C13D96D683}"/>
              </c:ext>
            </c:extLst>
          </c:dPt>
          <c:xVal>
            <c:numRef>
              <c:f>'12 July'!$AY$9:$AY$10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'12 July'!$AZ$9:$AZ$10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2FB-4431-994C-C7C13D96D683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E2FB-4431-994C-C7C13D96D683}"/>
              </c:ext>
            </c:extLst>
          </c:dPt>
          <c:xVal>
            <c:numRef>
              <c:f>'12 July'!$AY$11:$AY$12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'12 July'!$AZ$11:$AZ$12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2FB-4431-994C-C7C13D96D683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'12 July'!$AY$13:$AY$14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'12 July'!$AZ$13:$AZ$14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2FB-4431-994C-C7C13D96D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'8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'8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E2FB-4431-994C-C7C13D96D683}"/>
                  </c:ext>
                </c:extLst>
              </c15:ser>
            </c15:filteredScatterSeries>
          </c:ext>
        </c:extLst>
      </c:scatterChart>
      <c:dateAx>
        <c:axId val="58018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1528"/>
        <c:crosses val="autoZero"/>
        <c:auto val="0"/>
        <c:lblOffset val="100"/>
        <c:baseTimeUnit val="days"/>
      </c:dateAx>
      <c:valAx>
        <c:axId val="58018152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42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13,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116374286981501"/>
          <c:y val="1.0927970977106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'8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E785-4FDD-BF49-53B5F255D969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'13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July'!$D$6:$D$29</c:f>
              <c:numCache>
                <c:formatCode>General</c:formatCode>
                <c:ptCount val="24"/>
                <c:pt idx="0">
                  <c:v>56</c:v>
                </c:pt>
                <c:pt idx="1">
                  <c:v>70</c:v>
                </c:pt>
                <c:pt idx="2">
                  <c:v>53</c:v>
                </c:pt>
                <c:pt idx="3">
                  <c:v>60</c:v>
                </c:pt>
                <c:pt idx="4">
                  <c:v>47</c:v>
                </c:pt>
                <c:pt idx="5">
                  <c:v>37</c:v>
                </c:pt>
                <c:pt idx="6">
                  <c:v>16</c:v>
                </c:pt>
                <c:pt idx="7">
                  <c:v>26</c:v>
                </c:pt>
                <c:pt idx="8">
                  <c:v>21</c:v>
                </c:pt>
                <c:pt idx="9">
                  <c:v>13</c:v>
                </c:pt>
                <c:pt idx="10">
                  <c:v>11</c:v>
                </c:pt>
                <c:pt idx="11">
                  <c:v>10</c:v>
                </c:pt>
                <c:pt idx="12">
                  <c:v>16</c:v>
                </c:pt>
                <c:pt idx="13">
                  <c:v>18</c:v>
                </c:pt>
                <c:pt idx="14">
                  <c:v>24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20</c:v>
                </c:pt>
                <c:pt idx="19">
                  <c:v>28</c:v>
                </c:pt>
                <c:pt idx="20">
                  <c:v>26</c:v>
                </c:pt>
                <c:pt idx="21">
                  <c:v>31</c:v>
                </c:pt>
                <c:pt idx="22">
                  <c:v>22</c:v>
                </c:pt>
                <c:pt idx="23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85-4FDD-BF49-53B5F255D969}"/>
            </c:ext>
          </c:extLst>
        </c:ser>
        <c:ser>
          <c:idx val="1"/>
          <c:order val="1"/>
          <c:tx>
            <c:strRef>
              <c:f>'13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July'!$E$6:$E$29</c:f>
              <c:numCache>
                <c:formatCode>General</c:formatCode>
                <c:ptCount val="24"/>
                <c:pt idx="0">
                  <c:v>54</c:v>
                </c:pt>
                <c:pt idx="1">
                  <c:v>59</c:v>
                </c:pt>
                <c:pt idx="2">
                  <c:v>48</c:v>
                </c:pt>
                <c:pt idx="3">
                  <c:v>53</c:v>
                </c:pt>
                <c:pt idx="4">
                  <c:v>60</c:v>
                </c:pt>
                <c:pt idx="5">
                  <c:v>30</c:v>
                </c:pt>
                <c:pt idx="6">
                  <c:v>18</c:v>
                </c:pt>
                <c:pt idx="7">
                  <c:v>25</c:v>
                </c:pt>
                <c:pt idx="8">
                  <c:v>23</c:v>
                </c:pt>
                <c:pt idx="9">
                  <c:v>0</c:v>
                </c:pt>
                <c:pt idx="10">
                  <c:v>0</c:v>
                </c:pt>
                <c:pt idx="11">
                  <c:v>15</c:v>
                </c:pt>
                <c:pt idx="12">
                  <c:v>27</c:v>
                </c:pt>
                <c:pt idx="13">
                  <c:v>31</c:v>
                </c:pt>
                <c:pt idx="14">
                  <c:v>43</c:v>
                </c:pt>
                <c:pt idx="15">
                  <c:v>34</c:v>
                </c:pt>
                <c:pt idx="16">
                  <c:v>18</c:v>
                </c:pt>
                <c:pt idx="17">
                  <c:v>22</c:v>
                </c:pt>
                <c:pt idx="18">
                  <c:v>31</c:v>
                </c:pt>
                <c:pt idx="19">
                  <c:v>34</c:v>
                </c:pt>
                <c:pt idx="20">
                  <c:v>27</c:v>
                </c:pt>
                <c:pt idx="21">
                  <c:v>30</c:v>
                </c:pt>
                <c:pt idx="22">
                  <c:v>27</c:v>
                </c:pt>
                <c:pt idx="23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85-4FDD-BF49-53B5F255D969}"/>
            </c:ext>
          </c:extLst>
        </c:ser>
        <c:ser>
          <c:idx val="2"/>
          <c:order val="2"/>
          <c:tx>
            <c:strRef>
              <c:f>'13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July'!$F$6:$F$29</c:f>
              <c:numCache>
                <c:formatCode>General</c:formatCode>
                <c:ptCount val="24"/>
                <c:pt idx="0">
                  <c:v>78</c:v>
                </c:pt>
                <c:pt idx="1">
                  <c:v>64</c:v>
                </c:pt>
                <c:pt idx="2">
                  <c:v>51</c:v>
                </c:pt>
                <c:pt idx="3">
                  <c:v>59</c:v>
                </c:pt>
                <c:pt idx="4">
                  <c:v>45</c:v>
                </c:pt>
                <c:pt idx="5">
                  <c:v>38</c:v>
                </c:pt>
                <c:pt idx="6">
                  <c:v>19</c:v>
                </c:pt>
                <c:pt idx="7">
                  <c:v>22</c:v>
                </c:pt>
                <c:pt idx="8">
                  <c:v>19</c:v>
                </c:pt>
                <c:pt idx="9">
                  <c:v>15</c:v>
                </c:pt>
                <c:pt idx="10">
                  <c:v>9</c:v>
                </c:pt>
                <c:pt idx="11">
                  <c:v>13</c:v>
                </c:pt>
                <c:pt idx="12">
                  <c:v>18</c:v>
                </c:pt>
                <c:pt idx="13">
                  <c:v>19</c:v>
                </c:pt>
                <c:pt idx="14">
                  <c:v>26</c:v>
                </c:pt>
                <c:pt idx="15">
                  <c:v>17</c:v>
                </c:pt>
                <c:pt idx="16">
                  <c:v>20</c:v>
                </c:pt>
                <c:pt idx="17">
                  <c:v>25</c:v>
                </c:pt>
                <c:pt idx="18">
                  <c:v>19</c:v>
                </c:pt>
                <c:pt idx="19">
                  <c:v>28</c:v>
                </c:pt>
                <c:pt idx="20">
                  <c:v>29</c:v>
                </c:pt>
                <c:pt idx="21">
                  <c:v>28</c:v>
                </c:pt>
                <c:pt idx="22">
                  <c:v>29</c:v>
                </c:pt>
                <c:pt idx="23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785-4FDD-BF49-53B5F255D969}"/>
            </c:ext>
          </c:extLst>
        </c:ser>
        <c:ser>
          <c:idx val="5"/>
          <c:order val="4"/>
          <c:tx>
            <c:strRef>
              <c:f>'13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'13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'13 July'!$I$6:$I$7</c:f>
              <c:numCache>
                <c:formatCode>General</c:formatCode>
                <c:ptCount val="2"/>
                <c:pt idx="0">
                  <c:v>27.2</c:v>
                </c:pt>
                <c:pt idx="1">
                  <c:v>27.2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785-4FDD-BF49-53B5F255D969}"/>
            </c:ext>
          </c:extLst>
        </c:ser>
        <c:ser>
          <c:idx val="6"/>
          <c:order val="5"/>
          <c:tx>
            <c:strRef>
              <c:f>'13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'13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'13 July'!$J$6:$J$7</c:f>
              <c:numCache>
                <c:formatCode>General</c:formatCode>
                <c:ptCount val="2"/>
                <c:pt idx="0">
                  <c:v>27.1</c:v>
                </c:pt>
                <c:pt idx="1">
                  <c:v>27.1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785-4FDD-BF49-53B5F255D969}"/>
            </c:ext>
          </c:extLst>
        </c:ser>
        <c:ser>
          <c:idx val="7"/>
          <c:order val="6"/>
          <c:tx>
            <c:strRef>
              <c:f>'13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'13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'13 July'!$K$6:$K$7</c:f>
              <c:numCache>
                <c:formatCode>General</c:formatCode>
                <c:ptCount val="2"/>
                <c:pt idx="0">
                  <c:v>27</c:v>
                </c:pt>
                <c:pt idx="1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785-4FDD-BF49-53B5F255D969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785-4FDD-BF49-53B5F255D969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785-4FDD-BF49-53B5F255D969}"/>
            </c:ext>
          </c:extLst>
        </c:ser>
        <c:ser>
          <c:idx val="10"/>
          <c:order val="10"/>
          <c:tx>
            <c:strRef>
              <c:f>'13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'13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785-4FDD-BF49-53B5F255D969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'13 July'!$AY$7:$AY$8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'13 July'!$AZ$7:$AZ$8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785-4FDD-BF49-53B5F255D969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85-4FDD-BF49-53B5F255D969}"/>
              </c:ext>
            </c:extLst>
          </c:dPt>
          <c:xVal>
            <c:numRef>
              <c:f>'13 July'!$AY$9:$AY$10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'13 July'!$AZ$9:$AZ$10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E785-4FDD-BF49-53B5F255D969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E785-4FDD-BF49-53B5F255D969}"/>
              </c:ext>
            </c:extLst>
          </c:dPt>
          <c:xVal>
            <c:numRef>
              <c:f>'13 July'!$AY$11:$AY$12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'13 July'!$AZ$11:$AZ$12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785-4FDD-BF49-53B5F255D969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'13 July'!$AY$13:$AY$14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'13 July'!$AZ$13:$AZ$14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785-4FDD-BF49-53B5F255D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'8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'8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E785-4FDD-BF49-53B5F255D969}"/>
                  </c:ext>
                </c:extLst>
              </c15:ser>
            </c15:filteredScatterSeries>
          </c:ext>
        </c:extLst>
      </c:scatterChart>
      <c:dateAx>
        <c:axId val="58018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1528"/>
        <c:crosses val="autoZero"/>
        <c:auto val="0"/>
        <c:lblOffset val="100"/>
        <c:baseTimeUnit val="days"/>
      </c:dateAx>
      <c:valAx>
        <c:axId val="580181528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42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July 15,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116374286981501"/>
          <c:y val="1.09279709771068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'8 July'!$M$5</c15:sqref>
                        </c15:formulaRef>
                      </c:ext>
                    </c:extLst>
                    <c:strCache>
                      <c:ptCount val="1"/>
                      <c:pt idx="0">
                        <c:v>July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'8 July'!$M$6:$M$29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6.7</c:v>
                      </c:pt>
                      <c:pt idx="1">
                        <c:v>6.7</c:v>
                      </c:pt>
                      <c:pt idx="2">
                        <c:v>6.7</c:v>
                      </c:pt>
                      <c:pt idx="3">
                        <c:v>6.7</c:v>
                      </c:pt>
                      <c:pt idx="4">
                        <c:v>6.7</c:v>
                      </c:pt>
                      <c:pt idx="5">
                        <c:v>6.7</c:v>
                      </c:pt>
                      <c:pt idx="6">
                        <c:v>6.7</c:v>
                      </c:pt>
                      <c:pt idx="7">
                        <c:v>6.7</c:v>
                      </c:pt>
                      <c:pt idx="8">
                        <c:v>6.7</c:v>
                      </c:pt>
                      <c:pt idx="9">
                        <c:v>6.7</c:v>
                      </c:pt>
                      <c:pt idx="10">
                        <c:v>6.7</c:v>
                      </c:pt>
                      <c:pt idx="11">
                        <c:v>6.7</c:v>
                      </c:pt>
                      <c:pt idx="12">
                        <c:v>6.7</c:v>
                      </c:pt>
                      <c:pt idx="13">
                        <c:v>6.7</c:v>
                      </c:pt>
                      <c:pt idx="14">
                        <c:v>6.7</c:v>
                      </c:pt>
                      <c:pt idx="15">
                        <c:v>6.7</c:v>
                      </c:pt>
                      <c:pt idx="16">
                        <c:v>6.7</c:v>
                      </c:pt>
                      <c:pt idx="17">
                        <c:v>6.7</c:v>
                      </c:pt>
                      <c:pt idx="18">
                        <c:v>6.7</c:v>
                      </c:pt>
                      <c:pt idx="19">
                        <c:v>6.7</c:v>
                      </c:pt>
                      <c:pt idx="20">
                        <c:v>6.7</c:v>
                      </c:pt>
                      <c:pt idx="21">
                        <c:v>6.7</c:v>
                      </c:pt>
                      <c:pt idx="22">
                        <c:v>6.7</c:v>
                      </c:pt>
                      <c:pt idx="23">
                        <c:v>6.7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7D71-43DB-B2CA-67DEA32701E6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'15 July'!$D$5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July'!$D$6:$D$29</c:f>
              <c:numCache>
                <c:formatCode>General</c:formatCode>
                <c:ptCount val="24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7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23</c:v>
                </c:pt>
                <c:pt idx="15">
                  <c:v>17</c:v>
                </c:pt>
                <c:pt idx="16">
                  <c:v>18</c:v>
                </c:pt>
                <c:pt idx="17">
                  <c:v>14</c:v>
                </c:pt>
                <c:pt idx="18">
                  <c:v>14</c:v>
                </c:pt>
                <c:pt idx="19">
                  <c:v>15</c:v>
                </c:pt>
                <c:pt idx="20">
                  <c:v>18</c:v>
                </c:pt>
                <c:pt idx="21">
                  <c:v>15</c:v>
                </c:pt>
                <c:pt idx="22">
                  <c:v>6</c:v>
                </c:pt>
                <c:pt idx="2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71-43DB-B2CA-67DEA32701E6}"/>
            </c:ext>
          </c:extLst>
        </c:ser>
        <c:ser>
          <c:idx val="1"/>
          <c:order val="1"/>
          <c:tx>
            <c:strRef>
              <c:f>'15 July'!$E$5</c:f>
              <c:strCache>
                <c:ptCount val="1"/>
                <c:pt idx="0">
                  <c:v>BAM-Hurst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July'!$E$6:$E$29</c:f>
              <c:numCache>
                <c:formatCode>General</c:formatCode>
                <c:ptCount val="24"/>
                <c:pt idx="0">
                  <c:v>12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11</c:v>
                </c:pt>
                <c:pt idx="5">
                  <c:v>11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17</c:v>
                </c:pt>
                <c:pt idx="13">
                  <c:v>20</c:v>
                </c:pt>
                <c:pt idx="14">
                  <c:v>21</c:v>
                </c:pt>
                <c:pt idx="15">
                  <c:v>38</c:v>
                </c:pt>
                <c:pt idx="16">
                  <c:v>24</c:v>
                </c:pt>
                <c:pt idx="17">
                  <c:v>21</c:v>
                </c:pt>
                <c:pt idx="18">
                  <c:v>15</c:v>
                </c:pt>
                <c:pt idx="19">
                  <c:v>22</c:v>
                </c:pt>
                <c:pt idx="20">
                  <c:v>16</c:v>
                </c:pt>
                <c:pt idx="21">
                  <c:v>21</c:v>
                </c:pt>
                <c:pt idx="22">
                  <c:v>9</c:v>
                </c:pt>
                <c:pt idx="23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D71-43DB-B2CA-67DEA32701E6}"/>
            </c:ext>
          </c:extLst>
        </c:ser>
        <c:ser>
          <c:idx val="2"/>
          <c:order val="2"/>
          <c:tx>
            <c:strRef>
              <c:f>'15 July'!$F$5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July'!$F$6:$F$29</c:f>
              <c:numCache>
                <c:formatCode>General</c:formatCode>
                <c:ptCount val="24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3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11</c:v>
                </c:pt>
                <c:pt idx="14">
                  <c:v>19</c:v>
                </c:pt>
                <c:pt idx="15">
                  <c:v>21</c:v>
                </c:pt>
                <c:pt idx="16">
                  <c:v>23</c:v>
                </c:pt>
                <c:pt idx="17">
                  <c:v>21</c:v>
                </c:pt>
                <c:pt idx="18">
                  <c:v>21</c:v>
                </c:pt>
                <c:pt idx="19">
                  <c:v>15</c:v>
                </c:pt>
                <c:pt idx="20">
                  <c:v>14</c:v>
                </c:pt>
                <c:pt idx="21">
                  <c:v>16</c:v>
                </c:pt>
                <c:pt idx="22">
                  <c:v>4</c:v>
                </c:pt>
                <c:pt idx="23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D71-43DB-B2CA-67DEA32701E6}"/>
            </c:ext>
          </c:extLst>
        </c:ser>
        <c:ser>
          <c:idx val="5"/>
          <c:order val="4"/>
          <c:tx>
            <c:strRef>
              <c:f>'15 July'!$I$5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'15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'15 July'!$I$6:$I$7</c:f>
              <c:numCache>
                <c:formatCode>General</c:formatCode>
                <c:ptCount val="2"/>
                <c:pt idx="0">
                  <c:v>8.8000000000000007</c:v>
                </c:pt>
                <c:pt idx="1">
                  <c:v>8.8000000000000007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D71-43DB-B2CA-67DEA32701E6}"/>
            </c:ext>
          </c:extLst>
        </c:ser>
        <c:ser>
          <c:idx val="6"/>
          <c:order val="5"/>
          <c:tx>
            <c:strRef>
              <c:f>'15 July'!$J$5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'15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'15 July'!$J$6:$J$7</c:f>
              <c:numCache>
                <c:formatCode>General</c:formatCode>
                <c:ptCount val="2"/>
                <c:pt idx="0">
                  <c:v>9</c:v>
                </c:pt>
                <c:pt idx="1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D71-43DB-B2CA-67DEA32701E6}"/>
            </c:ext>
          </c:extLst>
        </c:ser>
        <c:ser>
          <c:idx val="7"/>
          <c:order val="6"/>
          <c:tx>
            <c:strRef>
              <c:f>'15 July'!$K$5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'15 July'!$N$6:$N$7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'15 July'!$K$6:$K$7</c:f>
              <c:numCache>
                <c:formatCode>General</c:formatCode>
                <c:ptCount val="2"/>
                <c:pt idx="0">
                  <c:v>10.199999999999999</c:v>
                </c:pt>
                <c:pt idx="1">
                  <c:v>10.199999999999999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D71-43DB-B2CA-67DEA32701E6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July'!$P$6:$P$29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D71-43DB-B2CA-67DEA32701E6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July'!$Q$6:$Q$29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D71-43DB-B2CA-67DEA32701E6}"/>
            </c:ext>
          </c:extLst>
        </c:ser>
        <c:ser>
          <c:idx val="10"/>
          <c:order val="10"/>
          <c:tx>
            <c:strRef>
              <c:f>'15 July'!$M$5</c:f>
              <c:strCache>
                <c:ptCount val="1"/>
                <c:pt idx="0">
                  <c:v>July Low Years 95%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'15 July'!$B$6:$B$29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July'!$M$6:$M$29</c:f>
              <c:numCache>
                <c:formatCode>General</c:formatCode>
                <c:ptCount val="24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6.7</c:v>
                </c:pt>
                <c:pt idx="4">
                  <c:v>6.7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6.7</c:v>
                </c:pt>
                <c:pt idx="9">
                  <c:v>6.7</c:v>
                </c:pt>
                <c:pt idx="10">
                  <c:v>6.7</c:v>
                </c:pt>
                <c:pt idx="11">
                  <c:v>6.7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5">
                  <c:v>6.7</c:v>
                </c:pt>
                <c:pt idx="16">
                  <c:v>6.7</c:v>
                </c:pt>
                <c:pt idx="17">
                  <c:v>6.7</c:v>
                </c:pt>
                <c:pt idx="18">
                  <c:v>6.7</c:v>
                </c:pt>
                <c:pt idx="19">
                  <c:v>6.7</c:v>
                </c:pt>
                <c:pt idx="20">
                  <c:v>6.7</c:v>
                </c:pt>
                <c:pt idx="21">
                  <c:v>6.7</c:v>
                </c:pt>
                <c:pt idx="22">
                  <c:v>6.7</c:v>
                </c:pt>
                <c:pt idx="23">
                  <c:v>6.7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D71-43DB-B2CA-67DEA32701E6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'15 July'!$AY$7:$AY$8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'15 July'!$AZ$7:$AZ$8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D71-43DB-B2CA-67DEA32701E6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7D71-43DB-B2CA-67DEA32701E6}"/>
              </c:ext>
            </c:extLst>
          </c:dPt>
          <c:xVal>
            <c:numRef>
              <c:f>'15 July'!$AY$9:$AY$10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'15 July'!$AZ$9:$AZ$10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D71-43DB-B2CA-67DEA32701E6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7D71-43DB-B2CA-67DEA32701E6}"/>
              </c:ext>
            </c:extLst>
          </c:dPt>
          <c:xVal>
            <c:numRef>
              <c:f>'15 July'!$AY$11:$AY$12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'15 July'!$AZ$11:$AZ$12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D71-43DB-B2CA-67DEA32701E6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'15 July'!$AY$13:$AY$14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'15 July'!$AZ$13:$AZ$14</c:f>
              <c:numCache>
                <c:formatCode>General</c:formatCode>
                <c:ptCount val="2"/>
                <c:pt idx="0">
                  <c:v>0</c:v>
                </c:pt>
                <c:pt idx="1">
                  <c:v>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D71-43DB-B2CA-67DEA3270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0184272"/>
        <c:axId val="5801815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'8 July'!$G$5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'8 July'!$B$6:$B$29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'8 July'!$G$6:$G$29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1-7D71-43DB-B2CA-67DEA32701E6}"/>
                  </c:ext>
                </c:extLst>
              </c15:ser>
            </c15:filteredScatterSeries>
          </c:ext>
        </c:extLst>
      </c:scatterChart>
      <c:dateAx>
        <c:axId val="580184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1528"/>
        <c:crosses val="autoZero"/>
        <c:auto val="0"/>
        <c:lblOffset val="100"/>
        <c:baseTimeUnit val="days"/>
      </c:dateAx>
      <c:valAx>
        <c:axId val="58018152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18427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13,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8842712089085435"/>
          <c:y val="1.5067196459859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6307392"/>
        <c:axId val="338491832"/>
        <c:extLst>
          <c:ext xmlns:c15="http://schemas.microsoft.com/office/drawing/2012/chart" uri="{02D57815-91ED-43cb-92C2-25804820EDAC}">
            <c15:filteredAreaSeries>
              <c15:ser>
                <c:idx val="4"/>
                <c:order val="6"/>
                <c:tx>
                  <c:strRef>
                    <c:extLst>
                      <c:ext uri="{02D57815-91ED-43cb-92C2-25804820EDAC}">
                        <c15:formulaRef>
                          <c15:sqref>'13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'13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'13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0-454F-4581-ACB0-15F9005357FB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'13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June'!$D$6:$D$29</c:f>
              <c:numCache>
                <c:formatCode>General</c:formatCode>
                <c:ptCount val="24"/>
                <c:pt idx="0">
                  <c:v>112</c:v>
                </c:pt>
                <c:pt idx="1">
                  <c:v>108</c:v>
                </c:pt>
                <c:pt idx="2">
                  <c:v>106</c:v>
                </c:pt>
                <c:pt idx="3">
                  <c:v>101</c:v>
                </c:pt>
                <c:pt idx="4">
                  <c:v>107</c:v>
                </c:pt>
                <c:pt idx="5">
                  <c:v>104</c:v>
                </c:pt>
                <c:pt idx="6">
                  <c:v>90</c:v>
                </c:pt>
                <c:pt idx="7">
                  <c:v>88</c:v>
                </c:pt>
                <c:pt idx="8">
                  <c:v>71</c:v>
                </c:pt>
                <c:pt idx="9">
                  <c:v>66</c:v>
                </c:pt>
                <c:pt idx="10">
                  <c:v>54</c:v>
                </c:pt>
                <c:pt idx="11">
                  <c:v>53</c:v>
                </c:pt>
                <c:pt idx="12">
                  <c:v>51</c:v>
                </c:pt>
                <c:pt idx="13">
                  <c:v>47</c:v>
                </c:pt>
                <c:pt idx="14">
                  <c:v>40</c:v>
                </c:pt>
                <c:pt idx="15">
                  <c:v>41</c:v>
                </c:pt>
                <c:pt idx="16">
                  <c:v>39</c:v>
                </c:pt>
                <c:pt idx="17">
                  <c:v>39</c:v>
                </c:pt>
                <c:pt idx="18">
                  <c:v>36</c:v>
                </c:pt>
                <c:pt idx="19">
                  <c:v>34</c:v>
                </c:pt>
                <c:pt idx="20">
                  <c:v>33</c:v>
                </c:pt>
                <c:pt idx="21">
                  <c:v>39</c:v>
                </c:pt>
                <c:pt idx="22">
                  <c:v>47</c:v>
                </c:pt>
                <c:pt idx="23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4F-4581-ACB0-15F9005357FB}"/>
            </c:ext>
          </c:extLst>
        </c:ser>
        <c:ser>
          <c:idx val="1"/>
          <c:order val="1"/>
          <c:tx>
            <c:strRef>
              <c:f>'13 June'!$E$5</c:f>
              <c:strCache>
                <c:ptCount val="1"/>
                <c:pt idx="0">
                  <c:v>BAM-Hurst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'13 June'!$E$6:$E$29</c:f>
              <c:numCache>
                <c:formatCode>General</c:formatCode>
                <c:ptCount val="24"/>
                <c:pt idx="0">
                  <c:v>108</c:v>
                </c:pt>
                <c:pt idx="1">
                  <c:v>105</c:v>
                </c:pt>
                <c:pt idx="2">
                  <c:v>96</c:v>
                </c:pt>
                <c:pt idx="3">
                  <c:v>88</c:v>
                </c:pt>
                <c:pt idx="4">
                  <c:v>97</c:v>
                </c:pt>
                <c:pt idx="5">
                  <c:v>102</c:v>
                </c:pt>
                <c:pt idx="6">
                  <c:v>89</c:v>
                </c:pt>
                <c:pt idx="7">
                  <c:v>71</c:v>
                </c:pt>
                <c:pt idx="8">
                  <c:v>72</c:v>
                </c:pt>
                <c:pt idx="9">
                  <c:v>71</c:v>
                </c:pt>
                <c:pt idx="10">
                  <c:v>63</c:v>
                </c:pt>
                <c:pt idx="11">
                  <c:v>66</c:v>
                </c:pt>
                <c:pt idx="12">
                  <c:v>64</c:v>
                </c:pt>
                <c:pt idx="13">
                  <c:v>52</c:v>
                </c:pt>
                <c:pt idx="14">
                  <c:v>44</c:v>
                </c:pt>
                <c:pt idx="15">
                  <c:v>30</c:v>
                </c:pt>
                <c:pt idx="16">
                  <c:v>42</c:v>
                </c:pt>
                <c:pt idx="17">
                  <c:v>41</c:v>
                </c:pt>
                <c:pt idx="18">
                  <c:v>43</c:v>
                </c:pt>
                <c:pt idx="19">
                  <c:v>46</c:v>
                </c:pt>
                <c:pt idx="20">
                  <c:v>60</c:v>
                </c:pt>
                <c:pt idx="21">
                  <c:v>47</c:v>
                </c:pt>
                <c:pt idx="22">
                  <c:v>85</c:v>
                </c:pt>
                <c:pt idx="23">
                  <c:v>42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1-454F-4581-ACB0-15F9005357FB}"/>
            </c:ext>
          </c:extLst>
        </c:ser>
        <c:ser>
          <c:idx val="2"/>
          <c:order val="2"/>
          <c:tx>
            <c:strRef>
              <c:f>'13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June'!$F$6:$F$29</c:f>
              <c:numCache>
                <c:formatCode>General</c:formatCode>
                <c:ptCount val="24"/>
                <c:pt idx="0">
                  <c:v>108</c:v>
                </c:pt>
                <c:pt idx="1">
                  <c:v>106</c:v>
                </c:pt>
                <c:pt idx="2">
                  <c:v>105</c:v>
                </c:pt>
                <c:pt idx="3">
                  <c:v>108</c:v>
                </c:pt>
                <c:pt idx="4">
                  <c:v>106</c:v>
                </c:pt>
                <c:pt idx="5">
                  <c:v>94</c:v>
                </c:pt>
                <c:pt idx="6">
                  <c:v>88</c:v>
                </c:pt>
                <c:pt idx="7">
                  <c:v>91</c:v>
                </c:pt>
                <c:pt idx="8">
                  <c:v>69</c:v>
                </c:pt>
                <c:pt idx="9">
                  <c:v>65</c:v>
                </c:pt>
                <c:pt idx="10">
                  <c:v>55</c:v>
                </c:pt>
                <c:pt idx="11">
                  <c:v>60</c:v>
                </c:pt>
                <c:pt idx="12">
                  <c:v>58</c:v>
                </c:pt>
                <c:pt idx="13">
                  <c:v>51</c:v>
                </c:pt>
                <c:pt idx="14">
                  <c:v>42</c:v>
                </c:pt>
                <c:pt idx="15">
                  <c:v>41</c:v>
                </c:pt>
                <c:pt idx="16">
                  <c:v>38</c:v>
                </c:pt>
                <c:pt idx="17">
                  <c:v>38</c:v>
                </c:pt>
                <c:pt idx="18">
                  <c:v>35</c:v>
                </c:pt>
                <c:pt idx="19">
                  <c:v>34</c:v>
                </c:pt>
                <c:pt idx="20">
                  <c:v>35</c:v>
                </c:pt>
                <c:pt idx="21">
                  <c:v>39</c:v>
                </c:pt>
                <c:pt idx="22">
                  <c:v>37</c:v>
                </c:pt>
                <c:pt idx="23">
                  <c:v>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4F-4581-ACB0-15F9005357FB}"/>
            </c:ext>
          </c:extLst>
        </c:ser>
        <c:ser>
          <c:idx val="6"/>
          <c:order val="3"/>
          <c:tx>
            <c:strRef>
              <c:f>'13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'13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'13 June'!$J$6:$J$29</c:f>
              <c:numCache>
                <c:formatCode>General</c:formatCode>
                <c:ptCount val="24"/>
                <c:pt idx="0">
                  <c:v>64.099999999999994</c:v>
                </c:pt>
                <c:pt idx="1">
                  <c:v>64.099999999999994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4F-4581-ACB0-15F9005357FB}"/>
            </c:ext>
          </c:extLst>
        </c:ser>
        <c:ser>
          <c:idx val="7"/>
          <c:order val="4"/>
          <c:tx>
            <c:strRef>
              <c:f>'13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'13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'13 June'!$K$6:$K$29</c:f>
              <c:numCache>
                <c:formatCode>General</c:formatCode>
                <c:ptCount val="24"/>
                <c:pt idx="0">
                  <c:v>61.8</c:v>
                </c:pt>
                <c:pt idx="1">
                  <c:v>61.8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4F-4581-ACB0-15F9005357FB}"/>
            </c:ext>
          </c:extLst>
        </c:ser>
        <c:ser>
          <c:idx val="3"/>
          <c:order val="5"/>
          <c:tx>
            <c:strRef>
              <c:f>'13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'13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'13 June'!$L$6:$L$7</c:f>
              <c:numCache>
                <c:formatCode>General</c:formatCode>
                <c:ptCount val="2"/>
                <c:pt idx="0">
                  <c:v>62.8</c:v>
                </c:pt>
                <c:pt idx="1">
                  <c:v>62.8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7F6-48C2-BE53-AE270E7D87F8}"/>
            </c:ext>
          </c:extLst>
        </c:ser>
        <c:ser>
          <c:idx val="8"/>
          <c:order val="7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54F-4581-ACB0-15F9005357FB}"/>
            </c:ext>
          </c:extLst>
        </c:ser>
        <c:ser>
          <c:idx val="9"/>
          <c:order val="8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54F-4581-ACB0-15F9005357FB}"/>
            </c:ext>
          </c:extLst>
        </c:ser>
        <c:ser>
          <c:idx val="10"/>
          <c:order val="9"/>
          <c:tx>
            <c:strRef>
              <c:f>'13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'13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'13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54F-4581-ACB0-15F9005357FB}"/>
            </c:ext>
          </c:extLst>
        </c:ser>
        <c:ser>
          <c:idx val="11"/>
          <c:order val="10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'13 June'!$AU$7:$AU$8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'13 June'!$AV$7:$AV$8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54F-4581-ACB0-15F9005357FB}"/>
            </c:ext>
          </c:extLst>
        </c:ser>
        <c:ser>
          <c:idx val="12"/>
          <c:order val="11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4F-4581-ACB0-15F9005357FB}"/>
              </c:ext>
            </c:extLst>
          </c:dPt>
          <c:xVal>
            <c:numRef>
              <c:f>'13 June'!$AU$9:$AU$10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'13 June'!$AV$9:$AV$10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454F-4581-ACB0-15F9005357FB}"/>
            </c:ext>
          </c:extLst>
        </c:ser>
        <c:ser>
          <c:idx val="13"/>
          <c:order val="12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454F-4581-ACB0-15F9005357FB}"/>
              </c:ext>
            </c:extLst>
          </c:dPt>
          <c:xVal>
            <c:numRef>
              <c:f>'13 June'!$AU$11:$AU$12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'13 June'!$AV$11:$AV$12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454F-4581-ACB0-15F9005357FB}"/>
            </c:ext>
          </c:extLst>
        </c:ser>
        <c:ser>
          <c:idx val="14"/>
          <c:order val="13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'13 June'!$AU$13:$AU$14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'13 June'!$AV$13:$AV$14</c:f>
              <c:numCache>
                <c:formatCode>General</c:formatCode>
                <c:ptCount val="2"/>
                <c:pt idx="0">
                  <c:v>0</c:v>
                </c:pt>
                <c:pt idx="1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54F-4581-ACB0-15F900535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6307392"/>
        <c:axId val="338491832"/>
        <c:extLst/>
      </c:scatterChart>
      <c:dateAx>
        <c:axId val="356307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491832"/>
        <c:crosses val="autoZero"/>
        <c:auto val="0"/>
        <c:lblOffset val="100"/>
        <c:baseTimeUnit val="days"/>
      </c:dateAx>
      <c:valAx>
        <c:axId val="338491832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307392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 w="25400">
          <a:solidFill>
            <a:schemeClr val="accent6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14,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6041511281895244"/>
          <c:y val="1.5052656608272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8677024"/>
        <c:axId val="35867584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'14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'14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'14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2C78-4797-985E-C14E4D0DED4D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'14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June'!$D$6:$D$29</c:f>
              <c:numCache>
                <c:formatCode>General</c:formatCode>
                <c:ptCount val="24"/>
                <c:pt idx="0">
                  <c:v>40</c:v>
                </c:pt>
                <c:pt idx="1">
                  <c:v>34</c:v>
                </c:pt>
                <c:pt idx="2">
                  <c:v>45</c:v>
                </c:pt>
                <c:pt idx="3">
                  <c:v>40</c:v>
                </c:pt>
                <c:pt idx="4">
                  <c:v>48</c:v>
                </c:pt>
                <c:pt idx="5">
                  <c:v>43</c:v>
                </c:pt>
                <c:pt idx="6">
                  <c:v>45</c:v>
                </c:pt>
                <c:pt idx="7">
                  <c:v>53</c:v>
                </c:pt>
                <c:pt idx="8">
                  <c:v>42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38</c:v>
                </c:pt>
                <c:pt idx="13">
                  <c:v>33</c:v>
                </c:pt>
                <c:pt idx="14">
                  <c:v>26</c:v>
                </c:pt>
                <c:pt idx="15">
                  <c:v>22</c:v>
                </c:pt>
                <c:pt idx="16">
                  <c:v>28</c:v>
                </c:pt>
                <c:pt idx="17">
                  <c:v>20</c:v>
                </c:pt>
                <c:pt idx="18">
                  <c:v>23</c:v>
                </c:pt>
                <c:pt idx="19">
                  <c:v>30</c:v>
                </c:pt>
                <c:pt idx="20">
                  <c:v>26</c:v>
                </c:pt>
                <c:pt idx="21">
                  <c:v>30</c:v>
                </c:pt>
                <c:pt idx="22">
                  <c:v>33</c:v>
                </c:pt>
                <c:pt idx="23">
                  <c:v>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78-4797-985E-C14E4D0DED4D}"/>
            </c:ext>
          </c:extLst>
        </c:ser>
        <c:ser>
          <c:idx val="1"/>
          <c:order val="1"/>
          <c:tx>
            <c:strRef>
              <c:f>'14 June'!$E$5</c:f>
              <c:strCache>
                <c:ptCount val="1"/>
                <c:pt idx="0">
                  <c:v>BAM-Hurst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'14 June'!$E$6:$E$29</c:f>
              <c:numCache>
                <c:formatCode>General</c:formatCode>
                <c:ptCount val="24"/>
                <c:pt idx="0">
                  <c:v>34</c:v>
                </c:pt>
                <c:pt idx="1">
                  <c:v>32</c:v>
                </c:pt>
                <c:pt idx="2">
                  <c:v>41</c:v>
                </c:pt>
                <c:pt idx="3">
                  <c:v>59</c:v>
                </c:pt>
                <c:pt idx="4">
                  <c:v>60</c:v>
                </c:pt>
                <c:pt idx="5">
                  <c:v>59</c:v>
                </c:pt>
                <c:pt idx="6">
                  <c:v>55</c:v>
                </c:pt>
                <c:pt idx="7">
                  <c:v>48</c:v>
                </c:pt>
                <c:pt idx="8">
                  <c:v>42</c:v>
                </c:pt>
                <c:pt idx="9">
                  <c:v>46</c:v>
                </c:pt>
                <c:pt idx="10">
                  <c:v>46</c:v>
                </c:pt>
                <c:pt idx="11">
                  <c:v>45</c:v>
                </c:pt>
                <c:pt idx="12">
                  <c:v>42</c:v>
                </c:pt>
                <c:pt idx="13">
                  <c:v>39</c:v>
                </c:pt>
                <c:pt idx="14">
                  <c:v>35</c:v>
                </c:pt>
                <c:pt idx="15">
                  <c:v>33</c:v>
                </c:pt>
                <c:pt idx="16">
                  <c:v>26</c:v>
                </c:pt>
                <c:pt idx="17">
                  <c:v>29</c:v>
                </c:pt>
                <c:pt idx="18">
                  <c:v>30</c:v>
                </c:pt>
                <c:pt idx="19">
                  <c:v>33</c:v>
                </c:pt>
                <c:pt idx="20">
                  <c:v>36</c:v>
                </c:pt>
                <c:pt idx="21">
                  <c:v>34</c:v>
                </c:pt>
                <c:pt idx="22">
                  <c:v>38</c:v>
                </c:pt>
                <c:pt idx="23">
                  <c:v>40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1-2C78-4797-985E-C14E4D0DED4D}"/>
            </c:ext>
          </c:extLst>
        </c:ser>
        <c:ser>
          <c:idx val="2"/>
          <c:order val="2"/>
          <c:tx>
            <c:strRef>
              <c:f>'14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June'!$F$6:$F$29</c:f>
              <c:numCache>
                <c:formatCode>General</c:formatCode>
                <c:ptCount val="24"/>
                <c:pt idx="0">
                  <c:v>44</c:v>
                </c:pt>
                <c:pt idx="1">
                  <c:v>39</c:v>
                </c:pt>
                <c:pt idx="2">
                  <c:v>42</c:v>
                </c:pt>
                <c:pt idx="3">
                  <c:v>51</c:v>
                </c:pt>
                <c:pt idx="4">
                  <c:v>47</c:v>
                </c:pt>
                <c:pt idx="5">
                  <c:v>44</c:v>
                </c:pt>
                <c:pt idx="6">
                  <c:v>44</c:v>
                </c:pt>
                <c:pt idx="7">
                  <c:v>50</c:v>
                </c:pt>
                <c:pt idx="8">
                  <c:v>45</c:v>
                </c:pt>
                <c:pt idx="9">
                  <c:v>39</c:v>
                </c:pt>
                <c:pt idx="10">
                  <c:v>41</c:v>
                </c:pt>
                <c:pt idx="11">
                  <c:v>41</c:v>
                </c:pt>
                <c:pt idx="12">
                  <c:v>34</c:v>
                </c:pt>
                <c:pt idx="13">
                  <c:v>29</c:v>
                </c:pt>
                <c:pt idx="14">
                  <c:v>31</c:v>
                </c:pt>
                <c:pt idx="15">
                  <c:v>30</c:v>
                </c:pt>
                <c:pt idx="16">
                  <c:v>24</c:v>
                </c:pt>
                <c:pt idx="17">
                  <c:v>26</c:v>
                </c:pt>
                <c:pt idx="18">
                  <c:v>28</c:v>
                </c:pt>
                <c:pt idx="19">
                  <c:v>27</c:v>
                </c:pt>
                <c:pt idx="20">
                  <c:v>27</c:v>
                </c:pt>
                <c:pt idx="21">
                  <c:v>31</c:v>
                </c:pt>
                <c:pt idx="22">
                  <c:v>39</c:v>
                </c:pt>
                <c:pt idx="23">
                  <c:v>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C78-4797-985E-C14E4D0DED4D}"/>
            </c:ext>
          </c:extLst>
        </c:ser>
        <c:ser>
          <c:idx val="6"/>
          <c:order val="4"/>
          <c:tx>
            <c:strRef>
              <c:f>'14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'14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'14 June'!$J$6:$J$29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C78-4797-985E-C14E4D0DED4D}"/>
            </c:ext>
          </c:extLst>
        </c:ser>
        <c:ser>
          <c:idx val="7"/>
          <c:order val="5"/>
          <c:tx>
            <c:strRef>
              <c:f>'14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'14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'14 June'!$K$6:$K$29</c:f>
              <c:numCache>
                <c:formatCode>General</c:formatCode>
                <c:ptCount val="24"/>
                <c:pt idx="0">
                  <c:v>35.799999999999997</c:v>
                </c:pt>
                <c:pt idx="1">
                  <c:v>35.799999999999997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C78-4797-985E-C14E4D0DED4D}"/>
            </c:ext>
          </c:extLst>
        </c:ser>
        <c:ser>
          <c:idx val="5"/>
          <c:order val="6"/>
          <c:tx>
            <c:strRef>
              <c:f>'14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'14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'14 June'!$L$6:$L$7</c:f>
              <c:numCache>
                <c:formatCode>General</c:formatCode>
                <c:ptCount val="2"/>
                <c:pt idx="0">
                  <c:v>35</c:v>
                </c:pt>
                <c:pt idx="1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EF8-49AB-957A-40BE0DCF7EEC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C78-4797-985E-C14E4D0DED4D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C78-4797-985E-C14E4D0DED4D}"/>
            </c:ext>
          </c:extLst>
        </c:ser>
        <c:ser>
          <c:idx val="10"/>
          <c:order val="10"/>
          <c:tx>
            <c:strRef>
              <c:f>'14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'14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'14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C78-4797-985E-C14E4D0DED4D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'14 June'!$AR$7:$AR$8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'14 June'!$AS$7:$AS$8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C78-4797-985E-C14E4D0DED4D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2C78-4797-985E-C14E4D0DED4D}"/>
              </c:ext>
            </c:extLst>
          </c:dPt>
          <c:xVal>
            <c:numRef>
              <c:f>'14 June'!$AR$9:$AR$10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'14 June'!$AS$9:$AS$10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C78-4797-985E-C14E4D0DED4D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C78-4797-985E-C14E4D0DED4D}"/>
              </c:ext>
            </c:extLst>
          </c:dPt>
          <c:xVal>
            <c:numRef>
              <c:f>'14 June'!$AR$11:$AR$12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'14 June'!$AS$11:$AS$12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C78-4797-985E-C14E4D0DED4D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'14 June'!$AR$13:$AR$14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'14 June'!$AS$13:$AS$14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C78-4797-985E-C14E4D0DE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677024"/>
        <c:axId val="35867584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'14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'14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'14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2C78-4797-985E-C14E4D0DED4D}"/>
                  </c:ext>
                </c:extLst>
              </c15:ser>
            </c15:filteredScatterSeries>
          </c:ext>
        </c:extLst>
      </c:scatterChart>
      <c:dateAx>
        <c:axId val="35867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75848"/>
        <c:crosses val="autoZero"/>
        <c:auto val="0"/>
        <c:lblOffset val="100"/>
        <c:baseTimeUnit val="days"/>
      </c:dateAx>
      <c:valAx>
        <c:axId val="358675848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7702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 w="25400">
          <a:solidFill>
            <a:schemeClr val="accent6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15,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465842291949342"/>
          <c:y val="1.30080635351918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9725608"/>
        <c:axId val="359724432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'15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'15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'15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CFEA-4641-9258-81F62D7CEC60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'15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June'!$D$6:$D$29</c:f>
              <c:numCache>
                <c:formatCode>General</c:formatCode>
                <c:ptCount val="24"/>
                <c:pt idx="0">
                  <c:v>32</c:v>
                </c:pt>
                <c:pt idx="1">
                  <c:v>25</c:v>
                </c:pt>
                <c:pt idx="2">
                  <c:v>31</c:v>
                </c:pt>
                <c:pt idx="3">
                  <c:v>23</c:v>
                </c:pt>
                <c:pt idx="4">
                  <c:v>29</c:v>
                </c:pt>
                <c:pt idx="5">
                  <c:v>27</c:v>
                </c:pt>
                <c:pt idx="6">
                  <c:v>34</c:v>
                </c:pt>
                <c:pt idx="7">
                  <c:v>29</c:v>
                </c:pt>
                <c:pt idx="8">
                  <c:v>26</c:v>
                </c:pt>
                <c:pt idx="9">
                  <c:v>31</c:v>
                </c:pt>
                <c:pt idx="10">
                  <c:v>25</c:v>
                </c:pt>
                <c:pt idx="11">
                  <c:v>23</c:v>
                </c:pt>
                <c:pt idx="12">
                  <c:v>18</c:v>
                </c:pt>
                <c:pt idx="13">
                  <c:v>21</c:v>
                </c:pt>
                <c:pt idx="14">
                  <c:v>24</c:v>
                </c:pt>
                <c:pt idx="15">
                  <c:v>15</c:v>
                </c:pt>
                <c:pt idx="16">
                  <c:v>16</c:v>
                </c:pt>
                <c:pt idx="17">
                  <c:v>18</c:v>
                </c:pt>
                <c:pt idx="18">
                  <c:v>17</c:v>
                </c:pt>
                <c:pt idx="19">
                  <c:v>8</c:v>
                </c:pt>
                <c:pt idx="20">
                  <c:v>10</c:v>
                </c:pt>
                <c:pt idx="21">
                  <c:v>12</c:v>
                </c:pt>
                <c:pt idx="22">
                  <c:v>16</c:v>
                </c:pt>
                <c:pt idx="23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EA-4641-9258-81F62D7CEC60}"/>
            </c:ext>
          </c:extLst>
        </c:ser>
        <c:ser>
          <c:idx val="1"/>
          <c:order val="1"/>
          <c:tx>
            <c:strRef>
              <c:f>'15 June'!$E$5</c:f>
              <c:strCache>
                <c:ptCount val="1"/>
                <c:pt idx="0">
                  <c:v>BAM-Hurst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'15 June'!$E$6:$E$29</c:f>
              <c:numCache>
                <c:formatCode>General</c:formatCode>
                <c:ptCount val="24"/>
                <c:pt idx="0">
                  <c:v>30</c:v>
                </c:pt>
                <c:pt idx="1">
                  <c:v>33</c:v>
                </c:pt>
                <c:pt idx="2">
                  <c:v>29</c:v>
                </c:pt>
                <c:pt idx="3">
                  <c:v>32</c:v>
                </c:pt>
                <c:pt idx="4">
                  <c:v>39</c:v>
                </c:pt>
                <c:pt idx="5">
                  <c:v>29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28</c:v>
                </c:pt>
                <c:pt idx="10">
                  <c:v>27</c:v>
                </c:pt>
                <c:pt idx="11">
                  <c:v>23</c:v>
                </c:pt>
                <c:pt idx="12">
                  <c:v>23</c:v>
                </c:pt>
                <c:pt idx="13">
                  <c:v>21</c:v>
                </c:pt>
                <c:pt idx="14">
                  <c:v>27</c:v>
                </c:pt>
                <c:pt idx="15">
                  <c:v>17</c:v>
                </c:pt>
                <c:pt idx="16">
                  <c:v>17</c:v>
                </c:pt>
                <c:pt idx="17">
                  <c:v>13</c:v>
                </c:pt>
                <c:pt idx="18">
                  <c:v>25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25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1-CFEA-4641-9258-81F62D7CEC60}"/>
            </c:ext>
          </c:extLst>
        </c:ser>
        <c:ser>
          <c:idx val="2"/>
          <c:order val="2"/>
          <c:tx>
            <c:strRef>
              <c:f>'15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June'!$F$6:$F$29</c:f>
              <c:numCache>
                <c:formatCode>General</c:formatCode>
                <c:ptCount val="24"/>
                <c:pt idx="0">
                  <c:v>34</c:v>
                </c:pt>
                <c:pt idx="1">
                  <c:v>28</c:v>
                </c:pt>
                <c:pt idx="2">
                  <c:v>30</c:v>
                </c:pt>
                <c:pt idx="3">
                  <c:v>27</c:v>
                </c:pt>
                <c:pt idx="4">
                  <c:v>28</c:v>
                </c:pt>
                <c:pt idx="5">
                  <c:v>28</c:v>
                </c:pt>
                <c:pt idx="6">
                  <c:v>33</c:v>
                </c:pt>
                <c:pt idx="7">
                  <c:v>27</c:v>
                </c:pt>
                <c:pt idx="8">
                  <c:v>32</c:v>
                </c:pt>
                <c:pt idx="9">
                  <c:v>27</c:v>
                </c:pt>
                <c:pt idx="10">
                  <c:v>18</c:v>
                </c:pt>
                <c:pt idx="11">
                  <c:v>19</c:v>
                </c:pt>
                <c:pt idx="12">
                  <c:v>25</c:v>
                </c:pt>
                <c:pt idx="13">
                  <c:v>19</c:v>
                </c:pt>
                <c:pt idx="14">
                  <c:v>24</c:v>
                </c:pt>
                <c:pt idx="15">
                  <c:v>14</c:v>
                </c:pt>
                <c:pt idx="16">
                  <c:v>18</c:v>
                </c:pt>
                <c:pt idx="17">
                  <c:v>17</c:v>
                </c:pt>
                <c:pt idx="18">
                  <c:v>18</c:v>
                </c:pt>
                <c:pt idx="19">
                  <c:v>15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EA-4641-9258-81F62D7CEC60}"/>
            </c:ext>
          </c:extLst>
        </c:ser>
        <c:ser>
          <c:idx val="6"/>
          <c:order val="4"/>
          <c:tx>
            <c:strRef>
              <c:f>'15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'15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'15 June'!$J$6:$J$29</c:f>
              <c:numCache>
                <c:formatCode>General</c:formatCode>
                <c:ptCount val="24"/>
                <c:pt idx="0">
                  <c:v>21</c:v>
                </c:pt>
                <c:pt idx="1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FEA-4641-9258-81F62D7CEC60}"/>
            </c:ext>
          </c:extLst>
        </c:ser>
        <c:ser>
          <c:idx val="7"/>
          <c:order val="5"/>
          <c:tx>
            <c:strRef>
              <c:f>'15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'15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'15 June'!$K$6:$K$29</c:f>
              <c:numCache>
                <c:formatCode>General</c:formatCode>
                <c:ptCount val="24"/>
                <c:pt idx="0">
                  <c:v>21.5</c:v>
                </c:pt>
                <c:pt idx="1">
                  <c:v>21.5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FEA-4641-9258-81F62D7CEC60}"/>
            </c:ext>
          </c:extLst>
        </c:ser>
        <c:ser>
          <c:idx val="5"/>
          <c:order val="6"/>
          <c:tx>
            <c:strRef>
              <c:f>'15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'15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'15 June'!$L$6:$L$7</c:f>
              <c:numCache>
                <c:formatCode>General</c:formatCode>
                <c:ptCount val="2"/>
                <c:pt idx="0">
                  <c:v>20.8</c:v>
                </c:pt>
                <c:pt idx="1">
                  <c:v>20.8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8FD-46D7-BC9D-8FD868E26E73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FEA-4641-9258-81F62D7CEC60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FEA-4641-9258-81F62D7CEC60}"/>
            </c:ext>
          </c:extLst>
        </c:ser>
        <c:ser>
          <c:idx val="10"/>
          <c:order val="10"/>
          <c:tx>
            <c:strRef>
              <c:f>'15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'15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'15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FEA-4641-9258-81F62D7CEC60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'15 June'!$AT$7:$AT$8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'15 June'!$AU$7:$AU$8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FEA-4641-9258-81F62D7CEC60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CFEA-4641-9258-81F62D7CEC60}"/>
              </c:ext>
            </c:extLst>
          </c:dPt>
          <c:xVal>
            <c:numRef>
              <c:f>'15 June'!$AT$9:$AT$10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'15 June'!$AU$9:$AU$10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FEA-4641-9258-81F62D7CEC60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FEA-4641-9258-81F62D7CEC60}"/>
              </c:ext>
            </c:extLst>
          </c:dPt>
          <c:xVal>
            <c:numRef>
              <c:f>'15 June'!$AT$11:$AT$12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'15 June'!$AU$11:$AU$12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FEA-4641-9258-81F62D7CEC60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'15 June'!$AT$13:$AT$14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'15 June'!$AU$13:$AU$14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FEA-4641-9258-81F62D7CE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25608"/>
        <c:axId val="359724432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'15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'15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'15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CFEA-4641-9258-81F62D7CEC60}"/>
                  </c:ext>
                </c:extLst>
              </c15:ser>
            </c15:filteredScatterSeries>
          </c:ext>
        </c:extLst>
      </c:scatterChart>
      <c:dateAx>
        <c:axId val="359725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4432"/>
        <c:crosses val="autoZero"/>
        <c:auto val="0"/>
        <c:lblOffset val="100"/>
        <c:baseTimeUnit val="days"/>
      </c:dateAx>
      <c:valAx>
        <c:axId val="359724432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5608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16,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5132524437519147"/>
          <c:y val="1.0948792675337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8675064"/>
        <c:axId val="358671928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'16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'16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'16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88D3-423A-B59D-E8CAEDC1DDF5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'16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'16 June'!$D$6:$D$29</c:f>
              <c:numCache>
                <c:formatCode>General</c:formatCode>
                <c:ptCount val="24"/>
                <c:pt idx="0">
                  <c:v>26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14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11</c:v>
                </c:pt>
                <c:pt idx="14">
                  <c:v>16</c:v>
                </c:pt>
                <c:pt idx="15">
                  <c:v>16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9</c:v>
                </c:pt>
                <c:pt idx="21">
                  <c:v>10</c:v>
                </c:pt>
                <c:pt idx="22">
                  <c:v>13</c:v>
                </c:pt>
                <c:pt idx="23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D3-423A-B59D-E8CAEDC1DDF5}"/>
            </c:ext>
          </c:extLst>
        </c:ser>
        <c:ser>
          <c:idx val="1"/>
          <c:order val="1"/>
          <c:tx>
            <c:strRef>
              <c:f>'16 June'!$E$5</c:f>
              <c:strCache>
                <c:ptCount val="1"/>
                <c:pt idx="0">
                  <c:v>BAM-Hurst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'16 June'!$E$6:$E$29</c:f>
              <c:numCache>
                <c:formatCode>General</c:formatCode>
                <c:ptCount val="24"/>
                <c:pt idx="0">
                  <c:v>21</c:v>
                </c:pt>
                <c:pt idx="1">
                  <c:v>14</c:v>
                </c:pt>
                <c:pt idx="2">
                  <c:v>25</c:v>
                </c:pt>
                <c:pt idx="3">
                  <c:v>16</c:v>
                </c:pt>
                <c:pt idx="4">
                  <c:v>14</c:v>
                </c:pt>
                <c:pt idx="5">
                  <c:v>21</c:v>
                </c:pt>
                <c:pt idx="6">
                  <c:v>18</c:v>
                </c:pt>
                <c:pt idx="7">
                  <c:v>15</c:v>
                </c:pt>
                <c:pt idx="8">
                  <c:v>18</c:v>
                </c:pt>
                <c:pt idx="9">
                  <c:v>24</c:v>
                </c:pt>
                <c:pt idx="10">
                  <c:v>21</c:v>
                </c:pt>
                <c:pt idx="11">
                  <c:v>10</c:v>
                </c:pt>
                <c:pt idx="12">
                  <c:v>17</c:v>
                </c:pt>
                <c:pt idx="13">
                  <c:v>20</c:v>
                </c:pt>
                <c:pt idx="14">
                  <c:v>19</c:v>
                </c:pt>
                <c:pt idx="15">
                  <c:v>16</c:v>
                </c:pt>
                <c:pt idx="16">
                  <c:v>19</c:v>
                </c:pt>
                <c:pt idx="17">
                  <c:v>20</c:v>
                </c:pt>
                <c:pt idx="18">
                  <c:v>12</c:v>
                </c:pt>
                <c:pt idx="19">
                  <c:v>7</c:v>
                </c:pt>
                <c:pt idx="20">
                  <c:v>15</c:v>
                </c:pt>
                <c:pt idx="21">
                  <c:v>26</c:v>
                </c:pt>
                <c:pt idx="22">
                  <c:v>30</c:v>
                </c:pt>
                <c:pt idx="23">
                  <c:v>24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1-88D3-423A-B59D-E8CAEDC1DDF5}"/>
            </c:ext>
          </c:extLst>
        </c:ser>
        <c:ser>
          <c:idx val="2"/>
          <c:order val="2"/>
          <c:tx>
            <c:strRef>
              <c:f>'16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'16 June'!$F$6:$F$29</c:f>
              <c:numCache>
                <c:formatCode>General</c:formatCode>
                <c:ptCount val="2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16</c:v>
                </c:pt>
                <c:pt idx="5">
                  <c:v>14</c:v>
                </c:pt>
                <c:pt idx="6">
                  <c:v>12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14</c:v>
                </c:pt>
                <c:pt idx="12">
                  <c:v>14</c:v>
                </c:pt>
                <c:pt idx="13">
                  <c:v>13</c:v>
                </c:pt>
                <c:pt idx="14">
                  <c:v>16</c:v>
                </c:pt>
                <c:pt idx="15">
                  <c:v>14</c:v>
                </c:pt>
                <c:pt idx="16">
                  <c:v>12</c:v>
                </c:pt>
                <c:pt idx="17">
                  <c:v>10</c:v>
                </c:pt>
                <c:pt idx="18">
                  <c:v>7</c:v>
                </c:pt>
                <c:pt idx="19">
                  <c:v>13</c:v>
                </c:pt>
                <c:pt idx="20">
                  <c:v>10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D3-423A-B59D-E8CAEDC1DDF5}"/>
            </c:ext>
          </c:extLst>
        </c:ser>
        <c:ser>
          <c:idx val="6"/>
          <c:order val="4"/>
          <c:tx>
            <c:strRef>
              <c:f>'16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'16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'16 June'!$J$6:$J$29</c:f>
              <c:numCache>
                <c:formatCode>General</c:formatCode>
                <c:ptCount val="24"/>
                <c:pt idx="0">
                  <c:v>13.8</c:v>
                </c:pt>
                <c:pt idx="1">
                  <c:v>13.8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D3-423A-B59D-E8CAEDC1DDF5}"/>
            </c:ext>
          </c:extLst>
        </c:ser>
        <c:ser>
          <c:idx val="7"/>
          <c:order val="5"/>
          <c:tx>
            <c:strRef>
              <c:f>'16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'16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'16 June'!$K$6:$K$29</c:f>
              <c:numCache>
                <c:formatCode>General</c:formatCode>
                <c:ptCount val="24"/>
                <c:pt idx="0">
                  <c:v>15.6</c:v>
                </c:pt>
                <c:pt idx="1">
                  <c:v>15.6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8D3-423A-B59D-E8CAEDC1DDF5}"/>
            </c:ext>
          </c:extLst>
        </c:ser>
        <c:ser>
          <c:idx val="5"/>
          <c:order val="6"/>
          <c:tx>
            <c:strRef>
              <c:f>'16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'16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'16 June'!$L$6:$L$7</c:f>
              <c:numCache>
                <c:formatCode>General</c:formatCode>
                <c:ptCount val="2"/>
                <c:pt idx="0">
                  <c:v>13.2</c:v>
                </c:pt>
                <c:pt idx="1">
                  <c:v>13.2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1F6-4F50-B69E-9A9F96D86F96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'16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8D3-423A-B59D-E8CAEDC1DDF5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'16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8D3-423A-B59D-E8CAEDC1DDF5}"/>
            </c:ext>
          </c:extLst>
        </c:ser>
        <c:ser>
          <c:idx val="10"/>
          <c:order val="10"/>
          <c:tx>
            <c:strRef>
              <c:f>'16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'16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'16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8D3-423A-B59D-E8CAEDC1DDF5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'16 June'!$AR$7:$AR$8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'16 June'!$AS$7:$AS$8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8D3-423A-B59D-E8CAEDC1DDF5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88D3-423A-B59D-E8CAEDC1DDF5}"/>
              </c:ext>
            </c:extLst>
          </c:dPt>
          <c:xVal>
            <c:numRef>
              <c:f>'16 June'!$AR$9:$AR$10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'16 June'!$AS$9:$AS$10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8D3-423A-B59D-E8CAEDC1DDF5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D3-423A-B59D-E8CAEDC1DDF5}"/>
              </c:ext>
            </c:extLst>
          </c:dPt>
          <c:xVal>
            <c:numRef>
              <c:f>'16 June'!$AR$11:$AR$12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'16 June'!$AS$11:$AS$12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8D3-423A-B59D-E8CAEDC1DDF5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'16 June'!$AR$13:$AR$14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'16 June'!$AS$13:$AS$14</c:f>
              <c:numCache>
                <c:formatCode>General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8D3-423A-B59D-E8CAEDC1D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675064"/>
        <c:axId val="358671928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'16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'16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'16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88D3-423A-B59D-E8CAEDC1DDF5}"/>
                  </c:ext>
                </c:extLst>
              </c15:ser>
            </c15:filteredScatterSeries>
          </c:ext>
        </c:extLst>
      </c:scatterChart>
      <c:dateAx>
        <c:axId val="358675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71928"/>
        <c:crosses val="autoZero"/>
        <c:auto val="0"/>
        <c:lblOffset val="100"/>
        <c:baseTimeUnit val="days"/>
      </c:dateAx>
      <c:valAx>
        <c:axId val="358671928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75064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18,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5312834352579575"/>
          <c:y val="1.300812952871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8674280"/>
        <c:axId val="358674672"/>
        <c:extLst>
          <c:ext xmlns:c15="http://schemas.microsoft.com/office/drawing/2012/chart" uri="{02D57815-91ED-43cb-92C2-25804820EDAC}">
            <c15:filteredAreaSeries>
              <c15:ser>
                <c:idx val="4"/>
                <c:order val="8"/>
                <c:tx>
                  <c:strRef>
                    <c:extLst>
                      <c:ext uri="{02D57815-91ED-43cb-92C2-25804820EDAC}">
                        <c15:formulaRef>
                          <c15:sqref>'18 June 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1">
                      <a:alpha val="5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'18 June 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'18 June 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2-C71F-4052-93EF-0A06FCAE34C8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'18 June 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'18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 '!$D$6:$D$29</c:f>
              <c:numCache>
                <c:formatCode>General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11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19</c:v>
                </c:pt>
                <c:pt idx="13">
                  <c:v>18</c:v>
                </c:pt>
                <c:pt idx="14">
                  <c:v>12</c:v>
                </c:pt>
                <c:pt idx="15">
                  <c:v>12</c:v>
                </c:pt>
                <c:pt idx="16">
                  <c:v>16</c:v>
                </c:pt>
                <c:pt idx="17">
                  <c:v>6</c:v>
                </c:pt>
                <c:pt idx="18">
                  <c:v>8</c:v>
                </c:pt>
                <c:pt idx="19">
                  <c:v>13</c:v>
                </c:pt>
                <c:pt idx="20">
                  <c:v>13</c:v>
                </c:pt>
                <c:pt idx="21">
                  <c:v>8</c:v>
                </c:pt>
                <c:pt idx="22">
                  <c:v>9</c:v>
                </c:pt>
                <c:pt idx="23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1F-4052-93EF-0A06FCAE34C8}"/>
            </c:ext>
          </c:extLst>
        </c:ser>
        <c:ser>
          <c:idx val="1"/>
          <c:order val="1"/>
          <c:tx>
            <c:strRef>
              <c:f>'18 June '!$E$5</c:f>
              <c:strCache>
                <c:ptCount val="1"/>
                <c:pt idx="0">
                  <c:v>BAM-Hurst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'18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'18 June '!$E$6:$E$29</c:f>
              <c:numCache>
                <c:formatCode>General</c:formatCode>
                <c:ptCount val="24"/>
                <c:pt idx="0">
                  <c:v>10</c:v>
                </c:pt>
                <c:pt idx="1">
                  <c:v>8</c:v>
                </c:pt>
                <c:pt idx="2">
                  <c:v>12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8</c:v>
                </c:pt>
                <c:pt idx="7">
                  <c:v>16</c:v>
                </c:pt>
                <c:pt idx="8">
                  <c:v>15</c:v>
                </c:pt>
                <c:pt idx="9">
                  <c:v>16</c:v>
                </c:pt>
                <c:pt idx="10">
                  <c:v>20</c:v>
                </c:pt>
                <c:pt idx="11">
                  <c:v>28</c:v>
                </c:pt>
                <c:pt idx="12">
                  <c:v>29</c:v>
                </c:pt>
                <c:pt idx="13">
                  <c:v>13</c:v>
                </c:pt>
                <c:pt idx="14">
                  <c:v>16</c:v>
                </c:pt>
                <c:pt idx="15">
                  <c:v>13</c:v>
                </c:pt>
                <c:pt idx="16">
                  <c:v>11</c:v>
                </c:pt>
                <c:pt idx="17">
                  <c:v>11</c:v>
                </c:pt>
                <c:pt idx="18">
                  <c:v>10</c:v>
                </c:pt>
                <c:pt idx="19">
                  <c:v>7</c:v>
                </c:pt>
                <c:pt idx="20">
                  <c:v>14</c:v>
                </c:pt>
                <c:pt idx="21">
                  <c:v>10</c:v>
                </c:pt>
                <c:pt idx="22">
                  <c:v>12</c:v>
                </c:pt>
                <c:pt idx="23">
                  <c:v>10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1-C71F-4052-93EF-0A06FCAE34C8}"/>
            </c:ext>
          </c:extLst>
        </c:ser>
        <c:ser>
          <c:idx val="2"/>
          <c:order val="2"/>
          <c:tx>
            <c:strRef>
              <c:f>'18 June 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'18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 '!$F$6:$F$29</c:f>
              <c:numCache>
                <c:formatCode>General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16</c:v>
                </c:pt>
                <c:pt idx="9">
                  <c:v>18</c:v>
                </c:pt>
                <c:pt idx="10">
                  <c:v>19</c:v>
                </c:pt>
                <c:pt idx="11">
                  <c:v>17</c:v>
                </c:pt>
                <c:pt idx="12">
                  <c:v>12</c:v>
                </c:pt>
                <c:pt idx="13">
                  <c:v>19</c:v>
                </c:pt>
                <c:pt idx="14">
                  <c:v>12</c:v>
                </c:pt>
                <c:pt idx="15">
                  <c:v>12</c:v>
                </c:pt>
                <c:pt idx="16">
                  <c:v>14</c:v>
                </c:pt>
                <c:pt idx="17">
                  <c:v>13</c:v>
                </c:pt>
                <c:pt idx="18">
                  <c:v>10</c:v>
                </c:pt>
                <c:pt idx="19">
                  <c:v>8</c:v>
                </c:pt>
                <c:pt idx="20">
                  <c:v>8</c:v>
                </c:pt>
                <c:pt idx="21">
                  <c:v>7</c:v>
                </c:pt>
                <c:pt idx="22">
                  <c:v>8</c:v>
                </c:pt>
                <c:pt idx="23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71F-4052-93EF-0A06FCAE34C8}"/>
            </c:ext>
          </c:extLst>
        </c:ser>
        <c:ser>
          <c:idx val="6"/>
          <c:order val="5"/>
          <c:tx>
            <c:strRef>
              <c:f>'18 June 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'18 June 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'18 June '!$J$6:$J$29</c:f>
              <c:numCache>
                <c:formatCode>General</c:formatCode>
                <c:ptCount val="24"/>
                <c:pt idx="0">
                  <c:v>10.8</c:v>
                </c:pt>
                <c:pt idx="1">
                  <c:v>10.8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71F-4052-93EF-0A06FCAE34C8}"/>
            </c:ext>
          </c:extLst>
        </c:ser>
        <c:ser>
          <c:idx val="7"/>
          <c:order val="6"/>
          <c:tx>
            <c:strRef>
              <c:f>'18 June 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'18 June 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'18 June '!$K$6:$K$29</c:f>
              <c:numCache>
                <c:formatCode>General</c:formatCode>
                <c:ptCount val="24"/>
                <c:pt idx="0">
                  <c:v>10.5</c:v>
                </c:pt>
                <c:pt idx="1">
                  <c:v>10.5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71F-4052-93EF-0A06FCAE34C8}"/>
            </c:ext>
          </c:extLst>
        </c:ser>
        <c:ser>
          <c:idx val="15"/>
          <c:order val="7"/>
          <c:tx>
            <c:strRef>
              <c:f>'18 June 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'18 June 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'18 June '!$L$6:$L$7</c:f>
              <c:numCache>
                <c:formatCode>General</c:formatCode>
                <c:ptCount val="2"/>
                <c:pt idx="0">
                  <c:v>10.3</c:v>
                </c:pt>
                <c:pt idx="1">
                  <c:v>10.3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FC-4889-99C0-3C43674A4E1F}"/>
            </c:ext>
          </c:extLst>
        </c:ser>
        <c:ser>
          <c:idx val="8"/>
          <c:order val="9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'18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 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71F-4052-93EF-0A06FCAE34C8}"/>
            </c:ext>
          </c:extLst>
        </c:ser>
        <c:ser>
          <c:idx val="9"/>
          <c:order val="10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'18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 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71F-4052-93EF-0A06FCAE34C8}"/>
            </c:ext>
          </c:extLst>
        </c:ser>
        <c:ser>
          <c:idx val="10"/>
          <c:order val="11"/>
          <c:tx>
            <c:strRef>
              <c:f>'18 June 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'18 June 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'18 June 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71F-4052-93EF-0A06FCAE34C8}"/>
            </c:ext>
          </c:extLst>
        </c:ser>
        <c:ser>
          <c:idx val="11"/>
          <c:order val="12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'18 June '!$AR$7:$AR$8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'18 June '!$AS$7:$AS$8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71F-4052-93EF-0A06FCAE34C8}"/>
            </c:ext>
          </c:extLst>
        </c:ser>
        <c:ser>
          <c:idx val="12"/>
          <c:order val="13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C71F-4052-93EF-0A06FCAE34C8}"/>
              </c:ext>
            </c:extLst>
          </c:dPt>
          <c:xVal>
            <c:numRef>
              <c:f>'18 June '!$AR$9:$AR$10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'18 June '!$AS$9:$AS$10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71F-4052-93EF-0A06FCAE34C8}"/>
            </c:ext>
          </c:extLst>
        </c:ser>
        <c:ser>
          <c:idx val="13"/>
          <c:order val="14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C71F-4052-93EF-0A06FCAE34C8}"/>
              </c:ext>
            </c:extLst>
          </c:dPt>
          <c:xVal>
            <c:numRef>
              <c:f>'18 June '!$AR$11:$AR$12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'18 June '!$AS$11:$AS$12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71F-4052-93EF-0A06FCAE34C8}"/>
            </c:ext>
          </c:extLst>
        </c:ser>
        <c:ser>
          <c:idx val="14"/>
          <c:order val="15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'18 June '!$AR$13:$AR$14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'18 June '!$AS$13:$AS$14</c:f>
              <c:numCache>
                <c:formatCode>General</c:formatCode>
                <c:ptCount val="2"/>
                <c:pt idx="0">
                  <c:v>0</c:v>
                </c:pt>
                <c:pt idx="1">
                  <c:v>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71F-4052-93EF-0A06FCAE3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674280"/>
        <c:axId val="358674672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'18 June 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'18 June 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'18 June 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C71F-4052-93EF-0A06FCAE34C8}"/>
                  </c:ext>
                </c:extLst>
              </c15:ser>
            </c15:filteredScatterSeries>
            <c15:filteredScatterSeries>
              <c15:ser>
                <c:idx val="5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 '!$I$5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5400" cap="rnd">
                    <a:solidFill>
                      <a:srgbClr val="92D050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 '!$O$6:$O$7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0</c:v>
                      </c:pt>
                      <c:pt idx="1">
                        <c:v>23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'18 June '!$I$6:$I$29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71F-4052-93EF-0A06FCAE34C8}"/>
                  </c:ext>
                </c:extLst>
              </c15:ser>
            </c15:filteredScatterSeries>
          </c:ext>
        </c:extLst>
      </c:scatterChart>
      <c:dateAx>
        <c:axId val="358674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74672"/>
        <c:crosses val="autoZero"/>
        <c:auto val="0"/>
        <c:lblOffset val="100"/>
        <c:baseTimeUnit val="days"/>
      </c:dateAx>
      <c:valAx>
        <c:axId val="358674672"/>
        <c:scaling>
          <c:orientation val="minMax"/>
          <c:max val="7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867428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NCORE/A-St/Hurst</a:t>
            </a:r>
            <a:r>
              <a:rPr lang="en-US" sz="1400" b="0" i="0" baseline="0">
                <a:effectLst/>
              </a:rPr>
              <a:t> Hourly PM2.5 Concentration June 22, 2022</a:t>
            </a:r>
            <a:endParaRPr lang="en-US" sz="1100">
              <a:effectLst/>
            </a:endParaRPr>
          </a:p>
        </c:rich>
      </c:tx>
      <c:layout>
        <c:manualLayout>
          <c:xMode val="edge"/>
          <c:yMode val="edge"/>
          <c:x val="0.34638251937788317"/>
          <c:y val="1.501913832865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59725216"/>
        <c:axId val="354457016"/>
        <c:extLst>
          <c:ext xmlns:c15="http://schemas.microsoft.com/office/drawing/2012/chart" uri="{02D57815-91ED-43cb-92C2-25804820EDAC}">
            <c15:filteredAreaSeries>
              <c15:ser>
                <c:idx val="4"/>
                <c:order val="7"/>
                <c:tx>
                  <c:strRef>
                    <c:extLst>
                      <c:ext uri="{02D57815-91ED-43cb-92C2-25804820EDAC}">
                        <c15:formulaRef>
                          <c15:sqref>'22 June'!$N$5</c15:sqref>
                        </c15:formulaRef>
                      </c:ext>
                    </c:extLst>
                    <c:strCache>
                      <c:ptCount val="1"/>
                      <c:pt idx="0">
                        <c:v>June Low Years 95%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solidFill>
                      <a:srgbClr val="00B050"/>
                    </a:solidFill>
                  </a:ln>
                  <a:effectLst/>
                </c:spPr>
                <c:cat>
                  <c:numRef>
                    <c:extLst>
                      <c:ext uri="{02D57815-91ED-43cb-92C2-25804820EDAC}">
                        <c15:formulaRef>
                          <c15:sqref>'22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'22 June'!$N$6:$N$29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7.6</c:v>
                      </c:pt>
                      <c:pt idx="1">
                        <c:v>7.6</c:v>
                      </c:pt>
                      <c:pt idx="2">
                        <c:v>7.6</c:v>
                      </c:pt>
                      <c:pt idx="3">
                        <c:v>7.6</c:v>
                      </c:pt>
                      <c:pt idx="4">
                        <c:v>7.6</c:v>
                      </c:pt>
                      <c:pt idx="5">
                        <c:v>7.6</c:v>
                      </c:pt>
                      <c:pt idx="6">
                        <c:v>7.6</c:v>
                      </c:pt>
                      <c:pt idx="7">
                        <c:v>7.6</c:v>
                      </c:pt>
                      <c:pt idx="8">
                        <c:v>7.6</c:v>
                      </c:pt>
                      <c:pt idx="9">
                        <c:v>7.6</c:v>
                      </c:pt>
                      <c:pt idx="10">
                        <c:v>7.6</c:v>
                      </c:pt>
                      <c:pt idx="11">
                        <c:v>7.6</c:v>
                      </c:pt>
                      <c:pt idx="12">
                        <c:v>7.6</c:v>
                      </c:pt>
                      <c:pt idx="13">
                        <c:v>7.6</c:v>
                      </c:pt>
                      <c:pt idx="14">
                        <c:v>7.6</c:v>
                      </c:pt>
                      <c:pt idx="15">
                        <c:v>7.6</c:v>
                      </c:pt>
                      <c:pt idx="16">
                        <c:v>7.6</c:v>
                      </c:pt>
                      <c:pt idx="17">
                        <c:v>7.6</c:v>
                      </c:pt>
                      <c:pt idx="18">
                        <c:v>7.6</c:v>
                      </c:pt>
                      <c:pt idx="19">
                        <c:v>7.6</c:v>
                      </c:pt>
                      <c:pt idx="20">
                        <c:v>7.6</c:v>
                      </c:pt>
                      <c:pt idx="21">
                        <c:v>7.6</c:v>
                      </c:pt>
                      <c:pt idx="22">
                        <c:v>7.6</c:v>
                      </c:pt>
                      <c:pt idx="23">
                        <c:v>7.6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F7A2-40C9-897E-B627A0BB48D1}"/>
                  </c:ext>
                </c:extLst>
              </c15:ser>
            </c15:filteredAreaSeries>
          </c:ext>
        </c:extLst>
      </c:areaChart>
      <c:scatterChart>
        <c:scatterStyle val="lineMarker"/>
        <c:varyColors val="0"/>
        <c:ser>
          <c:idx val="0"/>
          <c:order val="0"/>
          <c:tx>
            <c:strRef>
              <c:f>'22 June'!$D$5</c:f>
              <c:strCache>
                <c:ptCount val="1"/>
                <c:pt idx="0">
                  <c:v>BAM-Ncore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'22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June'!$D$6:$D$29</c:f>
              <c:numCache>
                <c:formatCode>General</c:formatCode>
                <c:ptCount val="24"/>
                <c:pt idx="0">
                  <c:v>16</c:v>
                </c:pt>
                <c:pt idx="1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16</c:v>
                </c:pt>
                <c:pt idx="5">
                  <c:v>9</c:v>
                </c:pt>
                <c:pt idx="6">
                  <c:v>16</c:v>
                </c:pt>
                <c:pt idx="7">
                  <c:v>16</c:v>
                </c:pt>
                <c:pt idx="8">
                  <c:v>14</c:v>
                </c:pt>
                <c:pt idx="9">
                  <c:v>15</c:v>
                </c:pt>
                <c:pt idx="10">
                  <c:v>24</c:v>
                </c:pt>
                <c:pt idx="11">
                  <c:v>36</c:v>
                </c:pt>
                <c:pt idx="12">
                  <c:v>15</c:v>
                </c:pt>
                <c:pt idx="13">
                  <c:v>12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6</c:v>
                </c:pt>
                <c:pt idx="18">
                  <c:v>11</c:v>
                </c:pt>
                <c:pt idx="19">
                  <c:v>50</c:v>
                </c:pt>
                <c:pt idx="20">
                  <c:v>67</c:v>
                </c:pt>
                <c:pt idx="21">
                  <c:v>76</c:v>
                </c:pt>
                <c:pt idx="22">
                  <c:v>80</c:v>
                </c:pt>
                <c:pt idx="23">
                  <c:v>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A2-40C9-897E-B627A0BB48D1}"/>
            </c:ext>
          </c:extLst>
        </c:ser>
        <c:ser>
          <c:idx val="1"/>
          <c:order val="1"/>
          <c:tx>
            <c:strRef>
              <c:f>'22 June'!$E$5</c:f>
              <c:strCache>
                <c:ptCount val="1"/>
                <c:pt idx="0">
                  <c:v>BAM-Hurst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  <c:extLst xmlns:c15="http://schemas.microsoft.com/office/drawing/2012/chart"/>
            </c:numRef>
          </c:xVal>
          <c:yVal>
            <c:numRef>
              <c:f>'22 June'!$E$6:$E$29</c:f>
              <c:numCache>
                <c:formatCode>General</c:formatCode>
                <c:ptCount val="24"/>
                <c:pt idx="0">
                  <c:v>21</c:v>
                </c:pt>
                <c:pt idx="1">
                  <c:v>14</c:v>
                </c:pt>
                <c:pt idx="2">
                  <c:v>20</c:v>
                </c:pt>
                <c:pt idx="3">
                  <c:v>23</c:v>
                </c:pt>
                <c:pt idx="4">
                  <c:v>23</c:v>
                </c:pt>
                <c:pt idx="5">
                  <c:v>19</c:v>
                </c:pt>
                <c:pt idx="6">
                  <c:v>20</c:v>
                </c:pt>
                <c:pt idx="7">
                  <c:v>17</c:v>
                </c:pt>
                <c:pt idx="8">
                  <c:v>11</c:v>
                </c:pt>
                <c:pt idx="9">
                  <c:v>18</c:v>
                </c:pt>
                <c:pt idx="10">
                  <c:v>35</c:v>
                </c:pt>
                <c:pt idx="11">
                  <c:v>43</c:v>
                </c:pt>
                <c:pt idx="12">
                  <c:v>24</c:v>
                </c:pt>
                <c:pt idx="13">
                  <c:v>23</c:v>
                </c:pt>
                <c:pt idx="14">
                  <c:v>15</c:v>
                </c:pt>
                <c:pt idx="15">
                  <c:v>17</c:v>
                </c:pt>
                <c:pt idx="16">
                  <c:v>8</c:v>
                </c:pt>
                <c:pt idx="17">
                  <c:v>11</c:v>
                </c:pt>
                <c:pt idx="18">
                  <c:v>9</c:v>
                </c:pt>
                <c:pt idx="19">
                  <c:v>15</c:v>
                </c:pt>
                <c:pt idx="20">
                  <c:v>61</c:v>
                </c:pt>
                <c:pt idx="21">
                  <c:v>92</c:v>
                </c:pt>
                <c:pt idx="22">
                  <c:v>92</c:v>
                </c:pt>
                <c:pt idx="23">
                  <c:v>100</c:v>
                </c:pt>
              </c:numCache>
              <c:extLst xmlns:c15="http://schemas.microsoft.com/office/drawing/2012/chart"/>
            </c:numRef>
          </c:yVal>
          <c:smooth val="0"/>
          <c:extLst>
            <c:ext xmlns:c16="http://schemas.microsoft.com/office/drawing/2014/chart" uri="{C3380CC4-5D6E-409C-BE32-E72D297353CC}">
              <c16:uniqueId val="{00000001-F7A2-40C9-897E-B627A0BB48D1}"/>
            </c:ext>
          </c:extLst>
        </c:ser>
        <c:ser>
          <c:idx val="2"/>
          <c:order val="2"/>
          <c:tx>
            <c:strRef>
              <c:f>'22 June'!$F$5</c:f>
              <c:strCache>
                <c:ptCount val="1"/>
                <c:pt idx="0">
                  <c:v>BAM-A St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June'!$F$6:$F$29</c:f>
              <c:numCache>
                <c:formatCode>General</c:formatCode>
                <c:ptCount val="24"/>
                <c:pt idx="0">
                  <c:v>9.4</c:v>
                </c:pt>
                <c:pt idx="1">
                  <c:v>141.69999999999999</c:v>
                </c:pt>
                <c:pt idx="2">
                  <c:v>11.7</c:v>
                </c:pt>
                <c:pt idx="3">
                  <c:v>8.6</c:v>
                </c:pt>
                <c:pt idx="4">
                  <c:v>10.1</c:v>
                </c:pt>
                <c:pt idx="5">
                  <c:v>15.2</c:v>
                </c:pt>
                <c:pt idx="6">
                  <c:v>10.5</c:v>
                </c:pt>
                <c:pt idx="7">
                  <c:v>11.8</c:v>
                </c:pt>
                <c:pt idx="8">
                  <c:v>13.6</c:v>
                </c:pt>
                <c:pt idx="9">
                  <c:v>12.7</c:v>
                </c:pt>
                <c:pt idx="10">
                  <c:v>21.5</c:v>
                </c:pt>
                <c:pt idx="11">
                  <c:v>26.6</c:v>
                </c:pt>
                <c:pt idx="12">
                  <c:v>20.2</c:v>
                </c:pt>
                <c:pt idx="13">
                  <c:v>14.6</c:v>
                </c:pt>
                <c:pt idx="14">
                  <c:v>8.4</c:v>
                </c:pt>
                <c:pt idx="15">
                  <c:v>5.2</c:v>
                </c:pt>
                <c:pt idx="16">
                  <c:v>4.5</c:v>
                </c:pt>
                <c:pt idx="17">
                  <c:v>3.4</c:v>
                </c:pt>
                <c:pt idx="18">
                  <c:v>17.7</c:v>
                </c:pt>
                <c:pt idx="19">
                  <c:v>48.1</c:v>
                </c:pt>
                <c:pt idx="20">
                  <c:v>82.7</c:v>
                </c:pt>
                <c:pt idx="21">
                  <c:v>75.3</c:v>
                </c:pt>
                <c:pt idx="22">
                  <c:v>85.9</c:v>
                </c:pt>
                <c:pt idx="23">
                  <c:v>80.3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A2-40C9-897E-B627A0BB48D1}"/>
            </c:ext>
          </c:extLst>
        </c:ser>
        <c:ser>
          <c:idx val="6"/>
          <c:order val="4"/>
          <c:tx>
            <c:strRef>
              <c:f>'22 June'!$J$5</c:f>
              <c:strCache>
                <c:ptCount val="1"/>
                <c:pt idx="0">
                  <c:v>FRM Ncore</c:v>
                </c:pt>
              </c:strCache>
            </c:strRef>
          </c:tx>
          <c:spPr>
            <a:ln w="254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'22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'22 June'!$J$6:$J$29</c:f>
              <c:numCache>
                <c:formatCode>General</c:formatCode>
                <c:ptCount val="24"/>
                <c:pt idx="0">
                  <c:v>24.1</c:v>
                </c:pt>
                <c:pt idx="1">
                  <c:v>24.1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A2-40C9-897E-B627A0BB48D1}"/>
            </c:ext>
          </c:extLst>
        </c:ser>
        <c:ser>
          <c:idx val="7"/>
          <c:order val="5"/>
          <c:tx>
            <c:strRef>
              <c:f>'22 June'!$K$5</c:f>
              <c:strCache>
                <c:ptCount val="1"/>
                <c:pt idx="0">
                  <c:v>FRM Hurst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'22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'22 June'!$K$6:$K$29</c:f>
              <c:numCache>
                <c:formatCode>General</c:formatCode>
                <c:ptCount val="24"/>
                <c:pt idx="0">
                  <c:v>25</c:v>
                </c:pt>
                <c:pt idx="1">
                  <c:v>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A2-40C9-897E-B627A0BB48D1}"/>
            </c:ext>
          </c:extLst>
        </c:ser>
        <c:ser>
          <c:idx val="5"/>
          <c:order val="6"/>
          <c:tx>
            <c:strRef>
              <c:f>'22 June'!$L$5</c:f>
              <c:strCache>
                <c:ptCount val="1"/>
                <c:pt idx="0">
                  <c:v>FRM A-St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'22 June'!$O$6:$O$7</c:f>
              <c:numCache>
                <c:formatCode>General</c:formatCode>
                <c:ptCount val="2"/>
                <c:pt idx="0">
                  <c:v>0</c:v>
                </c:pt>
                <c:pt idx="1">
                  <c:v>23</c:v>
                </c:pt>
              </c:numCache>
            </c:numRef>
          </c:xVal>
          <c:yVal>
            <c:numRef>
              <c:f>'22 June'!$L$6:$L$7</c:f>
              <c:numCache>
                <c:formatCode>General</c:formatCode>
                <c:ptCount val="2"/>
                <c:pt idx="0">
                  <c:v>23.7</c:v>
                </c:pt>
                <c:pt idx="1">
                  <c:v>23.7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B02-4455-9139-BCE388A391A3}"/>
            </c:ext>
          </c:extLst>
        </c:ser>
        <c:ser>
          <c:idx val="8"/>
          <c:order val="8"/>
          <c:tx>
            <c:v>Annual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June'!$Q$6:$Q$29</c:f>
              <c:numCache>
                <c:formatCode>General</c:formatCode>
                <c:ptCount val="24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7A2-40C9-897E-B627A0BB48D1}"/>
            </c:ext>
          </c:extLst>
        </c:ser>
        <c:ser>
          <c:idx val="9"/>
          <c:order val="9"/>
          <c:tx>
            <c:v>24-Hr NAAQS</c:v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'22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June'!$R$6:$R$29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7A2-40C9-897E-B627A0BB48D1}"/>
            </c:ext>
          </c:extLst>
        </c:ser>
        <c:ser>
          <c:idx val="10"/>
          <c:order val="10"/>
          <c:tx>
            <c:strRef>
              <c:f>'22 June'!$N$5</c:f>
              <c:strCache>
                <c:ptCount val="1"/>
                <c:pt idx="0">
                  <c:v>June Low Years 95%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'22 June'!$B$6:$B$29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xVal>
          <c:yVal>
            <c:numRef>
              <c:f>'22 June'!$N$6:$N$29</c:f>
              <c:numCache>
                <c:formatCode>General</c:formatCode>
                <c:ptCount val="24"/>
                <c:pt idx="0">
                  <c:v>7.6</c:v>
                </c:pt>
                <c:pt idx="1">
                  <c:v>7.6</c:v>
                </c:pt>
                <c:pt idx="2">
                  <c:v>7.6</c:v>
                </c:pt>
                <c:pt idx="3">
                  <c:v>7.6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7.6</c:v>
                </c:pt>
                <c:pt idx="10">
                  <c:v>7.6</c:v>
                </c:pt>
                <c:pt idx="11">
                  <c:v>7.6</c:v>
                </c:pt>
                <c:pt idx="12">
                  <c:v>7.6</c:v>
                </c:pt>
                <c:pt idx="13">
                  <c:v>7.6</c:v>
                </c:pt>
                <c:pt idx="14">
                  <c:v>7.6</c:v>
                </c:pt>
                <c:pt idx="15">
                  <c:v>7.6</c:v>
                </c:pt>
                <c:pt idx="16">
                  <c:v>7.6</c:v>
                </c:pt>
                <c:pt idx="17">
                  <c:v>7.6</c:v>
                </c:pt>
                <c:pt idx="18">
                  <c:v>7.6</c:v>
                </c:pt>
                <c:pt idx="19">
                  <c:v>7.6</c:v>
                </c:pt>
                <c:pt idx="20">
                  <c:v>7.6</c:v>
                </c:pt>
                <c:pt idx="21">
                  <c:v>7.6</c:v>
                </c:pt>
                <c:pt idx="22">
                  <c:v>7.6</c:v>
                </c:pt>
                <c:pt idx="23">
                  <c:v>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F7A2-40C9-897E-B627A0BB48D1}"/>
            </c:ext>
          </c:extLst>
        </c:ser>
        <c:ser>
          <c:idx val="11"/>
          <c:order val="11"/>
          <c:tx>
            <c:v>4 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'22 June'!$AX$7:$AX$8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xVal>
          <c:yVal>
            <c:numRef>
              <c:f>'22 June'!$AY$7:$AY$8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F7A2-40C9-897E-B627A0BB48D1}"/>
            </c:ext>
          </c:extLst>
        </c:ser>
        <c:ser>
          <c:idx val="12"/>
          <c:order val="12"/>
          <c:tx>
            <c:v>10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A2-40C9-897E-B627A0BB48D1}"/>
              </c:ext>
            </c:extLst>
          </c:dPt>
          <c:xVal>
            <c:numRef>
              <c:f>'22 June'!$AX$9:$AX$10</c:f>
              <c:numCache>
                <c:formatCode>General</c:formatCode>
                <c:ptCount val="2"/>
                <c:pt idx="0">
                  <c:v>10</c:v>
                </c:pt>
                <c:pt idx="1">
                  <c:v>10</c:v>
                </c:pt>
              </c:numCache>
            </c:numRef>
          </c:xVal>
          <c:yVal>
            <c:numRef>
              <c:f>'22 June'!$AY$9:$AY$10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7A2-40C9-897E-B627A0BB48D1}"/>
            </c:ext>
          </c:extLst>
        </c:ser>
        <c:ser>
          <c:idx val="13"/>
          <c:order val="13"/>
          <c:tx>
            <c:v>16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540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A2-40C9-897E-B627A0BB48D1}"/>
              </c:ext>
            </c:extLst>
          </c:dPt>
          <c:xVal>
            <c:numRef>
              <c:f>'22 June'!$AX$11:$AX$12</c:f>
              <c:numCache>
                <c:formatCode>General</c:formatCode>
                <c:ptCount val="2"/>
                <c:pt idx="0">
                  <c:v>16</c:v>
                </c:pt>
                <c:pt idx="1">
                  <c:v>16</c:v>
                </c:pt>
              </c:numCache>
            </c:numRef>
          </c:xVal>
          <c:yVal>
            <c:numRef>
              <c:f>'22 June'!$AY$11:$AY$12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F7A2-40C9-897E-B627A0BB48D1}"/>
            </c:ext>
          </c:extLst>
        </c:ser>
        <c:ser>
          <c:idx val="14"/>
          <c:order val="14"/>
          <c:tx>
            <c:v>22 oclock line</c:v>
          </c:tx>
          <c:spPr>
            <a:ln w="2540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'22 June'!$AX$13:$AX$14</c:f>
              <c:numCache>
                <c:formatCode>General</c:formatCode>
                <c:ptCount val="2"/>
                <c:pt idx="0">
                  <c:v>22</c:v>
                </c:pt>
                <c:pt idx="1">
                  <c:v>22</c:v>
                </c:pt>
              </c:numCache>
            </c:numRef>
          </c:xVal>
          <c:yVal>
            <c:numRef>
              <c:f>'22 June'!$AY$13:$AY$14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F7A2-40C9-897E-B627A0BB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25216"/>
        <c:axId val="354457016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'22 June'!$G$5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'22 June'!$B$6:$B$29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10</c:v>
                      </c:pt>
                      <c:pt idx="11">
                        <c:v>11</c:v>
                      </c:pt>
                      <c:pt idx="12">
                        <c:v>12</c:v>
                      </c:pt>
                      <c:pt idx="13">
                        <c:v>13</c:v>
                      </c:pt>
                      <c:pt idx="14">
                        <c:v>14</c:v>
                      </c:pt>
                      <c:pt idx="15">
                        <c:v>15</c:v>
                      </c:pt>
                      <c:pt idx="16">
                        <c:v>16</c:v>
                      </c:pt>
                      <c:pt idx="17">
                        <c:v>17</c:v>
                      </c:pt>
                      <c:pt idx="18">
                        <c:v>18</c:v>
                      </c:pt>
                      <c:pt idx="19">
                        <c:v>19</c:v>
                      </c:pt>
                      <c:pt idx="20">
                        <c:v>20</c:v>
                      </c:pt>
                      <c:pt idx="21">
                        <c:v>21</c:v>
                      </c:pt>
                      <c:pt idx="22">
                        <c:v>22</c:v>
                      </c:pt>
                      <c:pt idx="23">
                        <c:v>23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'22 June'!$G$6:$G$29</c15:sqref>
                        </c15:formulaRef>
                      </c:ext>
                    </c:extLst>
                    <c:numCache>
                      <c:formatCode>General</c:formatCode>
                      <c:ptCount val="2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0-F7A2-40C9-897E-B627A0BB48D1}"/>
                  </c:ext>
                </c:extLst>
              </c15:ser>
            </c15:filteredScatterSeries>
          </c:ext>
        </c:extLst>
      </c:scatterChart>
      <c:dateAx>
        <c:axId val="35972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457016"/>
        <c:crosses val="autoZero"/>
        <c:auto val="0"/>
        <c:lblOffset val="100"/>
        <c:baseTimeUnit val="days"/>
      </c:dateAx>
      <c:valAx>
        <c:axId val="354457016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[PM</a:t>
                </a:r>
                <a:r>
                  <a:rPr lang="en-US" baseline="-25000"/>
                  <a:t>2.5</a:t>
                </a:r>
                <a:r>
                  <a:rPr lang="en-US"/>
                  <a:t>], µg/m</a:t>
                </a:r>
                <a:r>
                  <a:rPr lang="en-US" baseline="30000"/>
                  <a:t>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72521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3" Type="http://schemas.openxmlformats.org/officeDocument/2006/relationships/image" Target="../media/image2.gif"/><Relationship Id="rId7" Type="http://schemas.openxmlformats.org/officeDocument/2006/relationships/image" Target="../media/image6.JPG"/><Relationship Id="rId2" Type="http://schemas.openxmlformats.org/officeDocument/2006/relationships/image" Target="../media/image1.gif"/><Relationship Id="rId1" Type="http://schemas.openxmlformats.org/officeDocument/2006/relationships/chart" Target="../charts/chart1.xml"/><Relationship Id="rId6" Type="http://schemas.openxmlformats.org/officeDocument/2006/relationships/image" Target="../media/image5.JPG"/><Relationship Id="rId5" Type="http://schemas.openxmlformats.org/officeDocument/2006/relationships/image" Target="../media/image4.gif"/><Relationship Id="rId4" Type="http://schemas.openxmlformats.org/officeDocument/2006/relationships/image" Target="../media/image3.gif"/><Relationship Id="rId9" Type="http://schemas.openxmlformats.org/officeDocument/2006/relationships/image" Target="../media/image8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57.JPG"/><Relationship Id="rId3" Type="http://schemas.openxmlformats.org/officeDocument/2006/relationships/image" Target="../media/image52.gif"/><Relationship Id="rId7" Type="http://schemas.openxmlformats.org/officeDocument/2006/relationships/image" Target="../media/image56.JPG"/><Relationship Id="rId2" Type="http://schemas.openxmlformats.org/officeDocument/2006/relationships/image" Target="../media/image51.jpeg"/><Relationship Id="rId1" Type="http://schemas.openxmlformats.org/officeDocument/2006/relationships/chart" Target="../charts/chart7.xml"/><Relationship Id="rId6" Type="http://schemas.openxmlformats.org/officeDocument/2006/relationships/image" Target="../media/image55.gif"/><Relationship Id="rId5" Type="http://schemas.openxmlformats.org/officeDocument/2006/relationships/image" Target="../media/image54.gif"/><Relationship Id="rId10" Type="http://schemas.openxmlformats.org/officeDocument/2006/relationships/image" Target="../media/image59.JPG"/><Relationship Id="rId4" Type="http://schemas.openxmlformats.org/officeDocument/2006/relationships/image" Target="../media/image53.gif"/><Relationship Id="rId9" Type="http://schemas.openxmlformats.org/officeDocument/2006/relationships/image" Target="../media/image58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6.JPG"/><Relationship Id="rId3" Type="http://schemas.openxmlformats.org/officeDocument/2006/relationships/image" Target="../media/image61.gif"/><Relationship Id="rId7" Type="http://schemas.openxmlformats.org/officeDocument/2006/relationships/image" Target="../media/image65.JPG"/><Relationship Id="rId2" Type="http://schemas.openxmlformats.org/officeDocument/2006/relationships/image" Target="../media/image60.gif"/><Relationship Id="rId1" Type="http://schemas.openxmlformats.org/officeDocument/2006/relationships/chart" Target="../charts/chart8.xml"/><Relationship Id="rId6" Type="http://schemas.openxmlformats.org/officeDocument/2006/relationships/image" Target="../media/image64.JPG"/><Relationship Id="rId5" Type="http://schemas.openxmlformats.org/officeDocument/2006/relationships/image" Target="../media/image63.gif"/><Relationship Id="rId4" Type="http://schemas.openxmlformats.org/officeDocument/2006/relationships/image" Target="../media/image62.gif"/><Relationship Id="rId9" Type="http://schemas.openxmlformats.org/officeDocument/2006/relationships/image" Target="../media/image67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.JPG"/><Relationship Id="rId3" Type="http://schemas.openxmlformats.org/officeDocument/2006/relationships/image" Target="../media/image69.gif"/><Relationship Id="rId7" Type="http://schemas.openxmlformats.org/officeDocument/2006/relationships/image" Target="../media/image73.JPG"/><Relationship Id="rId2" Type="http://schemas.openxmlformats.org/officeDocument/2006/relationships/image" Target="../media/image68.gif"/><Relationship Id="rId1" Type="http://schemas.openxmlformats.org/officeDocument/2006/relationships/chart" Target="../charts/chart9.xml"/><Relationship Id="rId6" Type="http://schemas.openxmlformats.org/officeDocument/2006/relationships/image" Target="../media/image72.JPG"/><Relationship Id="rId5" Type="http://schemas.openxmlformats.org/officeDocument/2006/relationships/image" Target="../media/image71.gif"/><Relationship Id="rId4" Type="http://schemas.openxmlformats.org/officeDocument/2006/relationships/image" Target="../media/image70.gif"/><Relationship Id="rId9" Type="http://schemas.openxmlformats.org/officeDocument/2006/relationships/image" Target="../media/image75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JPG"/><Relationship Id="rId3" Type="http://schemas.openxmlformats.org/officeDocument/2006/relationships/image" Target="../media/image77.gif"/><Relationship Id="rId7" Type="http://schemas.openxmlformats.org/officeDocument/2006/relationships/image" Target="../media/image81.JPG"/><Relationship Id="rId2" Type="http://schemas.openxmlformats.org/officeDocument/2006/relationships/image" Target="../media/image76.gif"/><Relationship Id="rId1" Type="http://schemas.openxmlformats.org/officeDocument/2006/relationships/chart" Target="../charts/chart10.xml"/><Relationship Id="rId6" Type="http://schemas.openxmlformats.org/officeDocument/2006/relationships/image" Target="../media/image80.JPG"/><Relationship Id="rId5" Type="http://schemas.openxmlformats.org/officeDocument/2006/relationships/image" Target="../media/image79.gif"/><Relationship Id="rId4" Type="http://schemas.openxmlformats.org/officeDocument/2006/relationships/image" Target="../media/image78.gif"/><Relationship Id="rId9" Type="http://schemas.openxmlformats.org/officeDocument/2006/relationships/image" Target="../media/image83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0.gif"/><Relationship Id="rId13" Type="http://schemas.openxmlformats.org/officeDocument/2006/relationships/image" Target="../media/image95.JPG"/><Relationship Id="rId3" Type="http://schemas.openxmlformats.org/officeDocument/2006/relationships/image" Target="../media/image85.jpg"/><Relationship Id="rId7" Type="http://schemas.openxmlformats.org/officeDocument/2006/relationships/image" Target="../media/image89.jpg"/><Relationship Id="rId12" Type="http://schemas.openxmlformats.org/officeDocument/2006/relationships/image" Target="../media/image94.JPG"/><Relationship Id="rId2" Type="http://schemas.openxmlformats.org/officeDocument/2006/relationships/image" Target="../media/image84.jpg"/><Relationship Id="rId1" Type="http://schemas.openxmlformats.org/officeDocument/2006/relationships/chart" Target="../charts/chart11.xml"/><Relationship Id="rId6" Type="http://schemas.openxmlformats.org/officeDocument/2006/relationships/image" Target="../media/image88.JPG"/><Relationship Id="rId11" Type="http://schemas.openxmlformats.org/officeDocument/2006/relationships/image" Target="../media/image93.gif"/><Relationship Id="rId5" Type="http://schemas.openxmlformats.org/officeDocument/2006/relationships/image" Target="../media/image87.jpg"/><Relationship Id="rId15" Type="http://schemas.openxmlformats.org/officeDocument/2006/relationships/image" Target="../media/image97.JPG"/><Relationship Id="rId10" Type="http://schemas.openxmlformats.org/officeDocument/2006/relationships/image" Target="../media/image92.gif"/><Relationship Id="rId4" Type="http://schemas.openxmlformats.org/officeDocument/2006/relationships/image" Target="../media/image86.jpg"/><Relationship Id="rId9" Type="http://schemas.openxmlformats.org/officeDocument/2006/relationships/image" Target="../media/image91.gif"/><Relationship Id="rId14" Type="http://schemas.openxmlformats.org/officeDocument/2006/relationships/image" Target="../media/image96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4.JPG"/><Relationship Id="rId3" Type="http://schemas.openxmlformats.org/officeDocument/2006/relationships/image" Target="../media/image99.gif"/><Relationship Id="rId7" Type="http://schemas.openxmlformats.org/officeDocument/2006/relationships/image" Target="../media/image103.JPG"/><Relationship Id="rId2" Type="http://schemas.openxmlformats.org/officeDocument/2006/relationships/image" Target="../media/image98.gif"/><Relationship Id="rId1" Type="http://schemas.openxmlformats.org/officeDocument/2006/relationships/chart" Target="../charts/chart12.xml"/><Relationship Id="rId6" Type="http://schemas.openxmlformats.org/officeDocument/2006/relationships/image" Target="../media/image102.JPG"/><Relationship Id="rId5" Type="http://schemas.openxmlformats.org/officeDocument/2006/relationships/image" Target="../media/image101.gif"/><Relationship Id="rId4" Type="http://schemas.openxmlformats.org/officeDocument/2006/relationships/image" Target="../media/image100.gif"/><Relationship Id="rId9" Type="http://schemas.openxmlformats.org/officeDocument/2006/relationships/image" Target="../media/image105.JP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2.JPG"/><Relationship Id="rId3" Type="http://schemas.openxmlformats.org/officeDocument/2006/relationships/image" Target="../media/image107.gif"/><Relationship Id="rId7" Type="http://schemas.openxmlformats.org/officeDocument/2006/relationships/image" Target="../media/image111.JPG"/><Relationship Id="rId2" Type="http://schemas.openxmlformats.org/officeDocument/2006/relationships/image" Target="../media/image106.gif"/><Relationship Id="rId1" Type="http://schemas.openxmlformats.org/officeDocument/2006/relationships/chart" Target="../charts/chart13.xml"/><Relationship Id="rId6" Type="http://schemas.openxmlformats.org/officeDocument/2006/relationships/image" Target="../media/image110.JPG"/><Relationship Id="rId5" Type="http://schemas.openxmlformats.org/officeDocument/2006/relationships/image" Target="../media/image109.gif"/><Relationship Id="rId4" Type="http://schemas.openxmlformats.org/officeDocument/2006/relationships/image" Target="../media/image108.gif"/><Relationship Id="rId9" Type="http://schemas.openxmlformats.org/officeDocument/2006/relationships/image" Target="../media/image113.JP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9.JPG"/><Relationship Id="rId3" Type="http://schemas.openxmlformats.org/officeDocument/2006/relationships/image" Target="../media/image114.gif"/><Relationship Id="rId7" Type="http://schemas.openxmlformats.org/officeDocument/2006/relationships/image" Target="../media/image118.JP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image" Target="../media/image117.gif"/><Relationship Id="rId5" Type="http://schemas.openxmlformats.org/officeDocument/2006/relationships/image" Target="../media/image116.gif"/><Relationship Id="rId10" Type="http://schemas.openxmlformats.org/officeDocument/2006/relationships/image" Target="../media/image121.JPG"/><Relationship Id="rId4" Type="http://schemas.openxmlformats.org/officeDocument/2006/relationships/image" Target="../media/image115.gif"/><Relationship Id="rId9" Type="http://schemas.openxmlformats.org/officeDocument/2006/relationships/image" Target="../media/image120.JP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8.JPG"/><Relationship Id="rId3" Type="http://schemas.openxmlformats.org/officeDocument/2006/relationships/image" Target="../media/image123.gif"/><Relationship Id="rId7" Type="http://schemas.openxmlformats.org/officeDocument/2006/relationships/image" Target="../media/image127.JPG"/><Relationship Id="rId2" Type="http://schemas.openxmlformats.org/officeDocument/2006/relationships/image" Target="../media/image122.gif"/><Relationship Id="rId1" Type="http://schemas.openxmlformats.org/officeDocument/2006/relationships/chart" Target="../charts/chart16.xml"/><Relationship Id="rId6" Type="http://schemas.openxmlformats.org/officeDocument/2006/relationships/image" Target="../media/image126.JPG"/><Relationship Id="rId5" Type="http://schemas.openxmlformats.org/officeDocument/2006/relationships/image" Target="../media/image125.gif"/><Relationship Id="rId4" Type="http://schemas.openxmlformats.org/officeDocument/2006/relationships/image" Target="../media/image124.gif"/><Relationship Id="rId9" Type="http://schemas.openxmlformats.org/officeDocument/2006/relationships/image" Target="../media/image129.JP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6.JPG"/><Relationship Id="rId3" Type="http://schemas.openxmlformats.org/officeDocument/2006/relationships/image" Target="../media/image131.gif"/><Relationship Id="rId7" Type="http://schemas.openxmlformats.org/officeDocument/2006/relationships/image" Target="../media/image135.JPG"/><Relationship Id="rId2" Type="http://schemas.openxmlformats.org/officeDocument/2006/relationships/image" Target="../media/image130.gif"/><Relationship Id="rId1" Type="http://schemas.openxmlformats.org/officeDocument/2006/relationships/chart" Target="../charts/chart17.xml"/><Relationship Id="rId6" Type="http://schemas.openxmlformats.org/officeDocument/2006/relationships/image" Target="../media/image134.JPG"/><Relationship Id="rId5" Type="http://schemas.openxmlformats.org/officeDocument/2006/relationships/image" Target="../media/image133.gif"/><Relationship Id="rId4" Type="http://schemas.openxmlformats.org/officeDocument/2006/relationships/image" Target="../media/image132.gif"/><Relationship Id="rId9" Type="http://schemas.openxmlformats.org/officeDocument/2006/relationships/image" Target="../media/image137.JP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4.JPG"/><Relationship Id="rId3" Type="http://schemas.openxmlformats.org/officeDocument/2006/relationships/image" Target="../media/image139.gif"/><Relationship Id="rId7" Type="http://schemas.openxmlformats.org/officeDocument/2006/relationships/image" Target="../media/image143.JPG"/><Relationship Id="rId2" Type="http://schemas.openxmlformats.org/officeDocument/2006/relationships/image" Target="../media/image138.gif"/><Relationship Id="rId1" Type="http://schemas.openxmlformats.org/officeDocument/2006/relationships/chart" Target="../charts/chart18.xml"/><Relationship Id="rId6" Type="http://schemas.openxmlformats.org/officeDocument/2006/relationships/image" Target="../media/image142.JPG"/><Relationship Id="rId5" Type="http://schemas.openxmlformats.org/officeDocument/2006/relationships/image" Target="../media/image141.gif"/><Relationship Id="rId4" Type="http://schemas.openxmlformats.org/officeDocument/2006/relationships/image" Target="../media/image140.gif"/><Relationship Id="rId9" Type="http://schemas.openxmlformats.org/officeDocument/2006/relationships/image" Target="../media/image145.JP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2.JPG"/><Relationship Id="rId3" Type="http://schemas.openxmlformats.org/officeDocument/2006/relationships/image" Target="../media/image147.gif"/><Relationship Id="rId7" Type="http://schemas.openxmlformats.org/officeDocument/2006/relationships/image" Target="../media/image151.JPG"/><Relationship Id="rId2" Type="http://schemas.openxmlformats.org/officeDocument/2006/relationships/image" Target="../media/image146.gif"/><Relationship Id="rId1" Type="http://schemas.openxmlformats.org/officeDocument/2006/relationships/chart" Target="../charts/chart19.xml"/><Relationship Id="rId6" Type="http://schemas.openxmlformats.org/officeDocument/2006/relationships/image" Target="../media/image150.JPG"/><Relationship Id="rId5" Type="http://schemas.openxmlformats.org/officeDocument/2006/relationships/image" Target="../media/image149.gif"/><Relationship Id="rId4" Type="http://schemas.openxmlformats.org/officeDocument/2006/relationships/image" Target="../media/image148.gif"/><Relationship Id="rId9" Type="http://schemas.openxmlformats.org/officeDocument/2006/relationships/image" Target="../media/image153.JP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0.JPG"/><Relationship Id="rId3" Type="http://schemas.openxmlformats.org/officeDocument/2006/relationships/image" Target="../media/image155.gif"/><Relationship Id="rId7" Type="http://schemas.openxmlformats.org/officeDocument/2006/relationships/image" Target="../media/image159.JPG"/><Relationship Id="rId2" Type="http://schemas.openxmlformats.org/officeDocument/2006/relationships/image" Target="../media/image154.gif"/><Relationship Id="rId1" Type="http://schemas.openxmlformats.org/officeDocument/2006/relationships/chart" Target="../charts/chart20.xml"/><Relationship Id="rId6" Type="http://schemas.openxmlformats.org/officeDocument/2006/relationships/image" Target="../media/image158.JPG"/><Relationship Id="rId5" Type="http://schemas.openxmlformats.org/officeDocument/2006/relationships/image" Target="../media/image157.gif"/><Relationship Id="rId4" Type="http://schemas.openxmlformats.org/officeDocument/2006/relationships/image" Target="../media/image156.gif"/><Relationship Id="rId9" Type="http://schemas.openxmlformats.org/officeDocument/2006/relationships/image" Target="../media/image161.JP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8.JPG"/><Relationship Id="rId3" Type="http://schemas.openxmlformats.org/officeDocument/2006/relationships/image" Target="../media/image163.gif"/><Relationship Id="rId7" Type="http://schemas.openxmlformats.org/officeDocument/2006/relationships/image" Target="../media/image167.JPG"/><Relationship Id="rId2" Type="http://schemas.openxmlformats.org/officeDocument/2006/relationships/image" Target="../media/image162.jpeg"/><Relationship Id="rId1" Type="http://schemas.openxmlformats.org/officeDocument/2006/relationships/chart" Target="../charts/chart21.xml"/><Relationship Id="rId6" Type="http://schemas.openxmlformats.org/officeDocument/2006/relationships/image" Target="../media/image166.gif"/><Relationship Id="rId5" Type="http://schemas.openxmlformats.org/officeDocument/2006/relationships/image" Target="../media/image165.gif"/><Relationship Id="rId10" Type="http://schemas.openxmlformats.org/officeDocument/2006/relationships/image" Target="../media/image170.JPG"/><Relationship Id="rId4" Type="http://schemas.openxmlformats.org/officeDocument/2006/relationships/image" Target="../media/image164.gif"/><Relationship Id="rId9" Type="http://schemas.openxmlformats.org/officeDocument/2006/relationships/image" Target="../media/image169.JP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7.JPG"/><Relationship Id="rId3" Type="http://schemas.openxmlformats.org/officeDocument/2006/relationships/image" Target="../media/image172.gif"/><Relationship Id="rId7" Type="http://schemas.openxmlformats.org/officeDocument/2006/relationships/image" Target="../media/image176.JPG"/><Relationship Id="rId2" Type="http://schemas.openxmlformats.org/officeDocument/2006/relationships/image" Target="../media/image171.gif"/><Relationship Id="rId1" Type="http://schemas.openxmlformats.org/officeDocument/2006/relationships/chart" Target="../charts/chart22.xml"/><Relationship Id="rId6" Type="http://schemas.openxmlformats.org/officeDocument/2006/relationships/image" Target="../media/image175.JPG"/><Relationship Id="rId5" Type="http://schemas.openxmlformats.org/officeDocument/2006/relationships/image" Target="../media/image174.gif"/><Relationship Id="rId4" Type="http://schemas.openxmlformats.org/officeDocument/2006/relationships/image" Target="../media/image173.gif"/><Relationship Id="rId9" Type="http://schemas.openxmlformats.org/officeDocument/2006/relationships/image" Target="../media/image178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5.JPG"/><Relationship Id="rId3" Type="http://schemas.openxmlformats.org/officeDocument/2006/relationships/image" Target="../media/image180.gif"/><Relationship Id="rId7" Type="http://schemas.openxmlformats.org/officeDocument/2006/relationships/image" Target="../media/image184.JPG"/><Relationship Id="rId2" Type="http://schemas.openxmlformats.org/officeDocument/2006/relationships/image" Target="../media/image179.gif"/><Relationship Id="rId1" Type="http://schemas.openxmlformats.org/officeDocument/2006/relationships/chart" Target="../charts/chart23.xml"/><Relationship Id="rId6" Type="http://schemas.openxmlformats.org/officeDocument/2006/relationships/image" Target="../media/image183.JPG"/><Relationship Id="rId5" Type="http://schemas.openxmlformats.org/officeDocument/2006/relationships/image" Target="../media/image182.gif"/><Relationship Id="rId4" Type="http://schemas.openxmlformats.org/officeDocument/2006/relationships/image" Target="../media/image181.gif"/><Relationship Id="rId9" Type="http://schemas.openxmlformats.org/officeDocument/2006/relationships/image" Target="../media/image186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3.JPG"/><Relationship Id="rId3" Type="http://schemas.openxmlformats.org/officeDocument/2006/relationships/image" Target="../media/image188.gif"/><Relationship Id="rId7" Type="http://schemas.openxmlformats.org/officeDocument/2006/relationships/image" Target="../media/image192.JPG"/><Relationship Id="rId2" Type="http://schemas.openxmlformats.org/officeDocument/2006/relationships/image" Target="../media/image187.gif"/><Relationship Id="rId1" Type="http://schemas.openxmlformats.org/officeDocument/2006/relationships/chart" Target="../charts/chart24.xml"/><Relationship Id="rId6" Type="http://schemas.openxmlformats.org/officeDocument/2006/relationships/image" Target="../media/image191.JPG"/><Relationship Id="rId5" Type="http://schemas.openxmlformats.org/officeDocument/2006/relationships/image" Target="../media/image190.gif"/><Relationship Id="rId4" Type="http://schemas.openxmlformats.org/officeDocument/2006/relationships/image" Target="../media/image189.gif"/><Relationship Id="rId9" Type="http://schemas.openxmlformats.org/officeDocument/2006/relationships/image" Target="../media/image194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1.JPG"/><Relationship Id="rId3" Type="http://schemas.openxmlformats.org/officeDocument/2006/relationships/image" Target="../media/image196.gif"/><Relationship Id="rId7" Type="http://schemas.openxmlformats.org/officeDocument/2006/relationships/image" Target="../media/image200.JPG"/><Relationship Id="rId2" Type="http://schemas.openxmlformats.org/officeDocument/2006/relationships/image" Target="../media/image195.gif"/><Relationship Id="rId1" Type="http://schemas.openxmlformats.org/officeDocument/2006/relationships/chart" Target="../charts/chart25.xml"/><Relationship Id="rId6" Type="http://schemas.openxmlformats.org/officeDocument/2006/relationships/image" Target="../media/image199.JPG"/><Relationship Id="rId5" Type="http://schemas.openxmlformats.org/officeDocument/2006/relationships/image" Target="../media/image198.gif"/><Relationship Id="rId4" Type="http://schemas.openxmlformats.org/officeDocument/2006/relationships/image" Target="../media/image197.gif"/><Relationship Id="rId9" Type="http://schemas.openxmlformats.org/officeDocument/2006/relationships/image" Target="../media/image202.JP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9.JPG"/><Relationship Id="rId3" Type="http://schemas.openxmlformats.org/officeDocument/2006/relationships/image" Target="../media/image204.gif"/><Relationship Id="rId7" Type="http://schemas.openxmlformats.org/officeDocument/2006/relationships/image" Target="../media/image208.JPG"/><Relationship Id="rId2" Type="http://schemas.openxmlformats.org/officeDocument/2006/relationships/image" Target="../media/image203.gif"/><Relationship Id="rId1" Type="http://schemas.openxmlformats.org/officeDocument/2006/relationships/chart" Target="../charts/chart26.xml"/><Relationship Id="rId6" Type="http://schemas.openxmlformats.org/officeDocument/2006/relationships/image" Target="../media/image207.JPG"/><Relationship Id="rId5" Type="http://schemas.openxmlformats.org/officeDocument/2006/relationships/image" Target="../media/image206.gif"/><Relationship Id="rId4" Type="http://schemas.openxmlformats.org/officeDocument/2006/relationships/image" Target="../media/image205.gif"/><Relationship Id="rId9" Type="http://schemas.openxmlformats.org/officeDocument/2006/relationships/image" Target="../media/image210.JP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7.JPG"/><Relationship Id="rId3" Type="http://schemas.openxmlformats.org/officeDocument/2006/relationships/image" Target="../media/image212.gif"/><Relationship Id="rId7" Type="http://schemas.openxmlformats.org/officeDocument/2006/relationships/image" Target="../media/image216.JPG"/><Relationship Id="rId2" Type="http://schemas.openxmlformats.org/officeDocument/2006/relationships/image" Target="../media/image211.gif"/><Relationship Id="rId1" Type="http://schemas.openxmlformats.org/officeDocument/2006/relationships/chart" Target="../charts/chart27.xml"/><Relationship Id="rId6" Type="http://schemas.openxmlformats.org/officeDocument/2006/relationships/image" Target="../media/image215.JPG"/><Relationship Id="rId5" Type="http://schemas.openxmlformats.org/officeDocument/2006/relationships/image" Target="../media/image214.gif"/><Relationship Id="rId4" Type="http://schemas.openxmlformats.org/officeDocument/2006/relationships/image" Target="../media/image213.gif"/><Relationship Id="rId9" Type="http://schemas.openxmlformats.org/officeDocument/2006/relationships/image" Target="../media/image218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JPG"/><Relationship Id="rId3" Type="http://schemas.openxmlformats.org/officeDocument/2006/relationships/image" Target="../media/image10.gif"/><Relationship Id="rId7" Type="http://schemas.openxmlformats.org/officeDocument/2006/relationships/image" Target="../media/image14.JPG"/><Relationship Id="rId2" Type="http://schemas.openxmlformats.org/officeDocument/2006/relationships/image" Target="../media/image9.gif"/><Relationship Id="rId1" Type="http://schemas.openxmlformats.org/officeDocument/2006/relationships/chart" Target="../charts/chart2.xml"/><Relationship Id="rId6" Type="http://schemas.openxmlformats.org/officeDocument/2006/relationships/image" Target="../media/image13.JPG"/><Relationship Id="rId5" Type="http://schemas.openxmlformats.org/officeDocument/2006/relationships/image" Target="../media/image12.gif"/><Relationship Id="rId4" Type="http://schemas.openxmlformats.org/officeDocument/2006/relationships/image" Target="../media/image11.gif"/><Relationship Id="rId9" Type="http://schemas.openxmlformats.org/officeDocument/2006/relationships/image" Target="../media/image16.JP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5.JPG"/><Relationship Id="rId3" Type="http://schemas.openxmlformats.org/officeDocument/2006/relationships/image" Target="../media/image220.gif"/><Relationship Id="rId7" Type="http://schemas.openxmlformats.org/officeDocument/2006/relationships/image" Target="../media/image224.JPG"/><Relationship Id="rId2" Type="http://schemas.openxmlformats.org/officeDocument/2006/relationships/image" Target="../media/image219.gif"/><Relationship Id="rId1" Type="http://schemas.openxmlformats.org/officeDocument/2006/relationships/chart" Target="../charts/chart28.xml"/><Relationship Id="rId6" Type="http://schemas.openxmlformats.org/officeDocument/2006/relationships/image" Target="../media/image223.JPG"/><Relationship Id="rId5" Type="http://schemas.openxmlformats.org/officeDocument/2006/relationships/image" Target="../media/image222.gif"/><Relationship Id="rId4" Type="http://schemas.openxmlformats.org/officeDocument/2006/relationships/image" Target="../media/image221.gif"/><Relationship Id="rId9" Type="http://schemas.openxmlformats.org/officeDocument/2006/relationships/image" Target="../media/image226.JP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3.JPG"/><Relationship Id="rId3" Type="http://schemas.openxmlformats.org/officeDocument/2006/relationships/image" Target="../media/image228.gif"/><Relationship Id="rId7" Type="http://schemas.openxmlformats.org/officeDocument/2006/relationships/image" Target="../media/image232.JPG"/><Relationship Id="rId2" Type="http://schemas.openxmlformats.org/officeDocument/2006/relationships/image" Target="../media/image227.gif"/><Relationship Id="rId1" Type="http://schemas.openxmlformats.org/officeDocument/2006/relationships/chart" Target="../charts/chart29.xml"/><Relationship Id="rId6" Type="http://schemas.openxmlformats.org/officeDocument/2006/relationships/image" Target="../media/image231.JPG"/><Relationship Id="rId5" Type="http://schemas.openxmlformats.org/officeDocument/2006/relationships/image" Target="../media/image230.gif"/><Relationship Id="rId4" Type="http://schemas.openxmlformats.org/officeDocument/2006/relationships/image" Target="../media/image229.gif"/><Relationship Id="rId9" Type="http://schemas.openxmlformats.org/officeDocument/2006/relationships/image" Target="../media/image234.JP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1.JPG"/><Relationship Id="rId3" Type="http://schemas.openxmlformats.org/officeDocument/2006/relationships/image" Target="../media/image236.gif"/><Relationship Id="rId7" Type="http://schemas.openxmlformats.org/officeDocument/2006/relationships/image" Target="../media/image240.JPG"/><Relationship Id="rId2" Type="http://schemas.openxmlformats.org/officeDocument/2006/relationships/image" Target="../media/image235.gif"/><Relationship Id="rId1" Type="http://schemas.openxmlformats.org/officeDocument/2006/relationships/chart" Target="../charts/chart30.xml"/><Relationship Id="rId6" Type="http://schemas.openxmlformats.org/officeDocument/2006/relationships/image" Target="../media/image239.JPG"/><Relationship Id="rId5" Type="http://schemas.openxmlformats.org/officeDocument/2006/relationships/image" Target="../media/image238.gif"/><Relationship Id="rId4" Type="http://schemas.openxmlformats.org/officeDocument/2006/relationships/image" Target="../media/image237.gif"/><Relationship Id="rId9" Type="http://schemas.openxmlformats.org/officeDocument/2006/relationships/image" Target="../media/image242.JP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9.JPG"/><Relationship Id="rId3" Type="http://schemas.openxmlformats.org/officeDocument/2006/relationships/image" Target="../media/image244.gif"/><Relationship Id="rId7" Type="http://schemas.openxmlformats.org/officeDocument/2006/relationships/image" Target="../media/image248.JPG"/><Relationship Id="rId2" Type="http://schemas.openxmlformats.org/officeDocument/2006/relationships/image" Target="../media/image243.gif"/><Relationship Id="rId1" Type="http://schemas.openxmlformats.org/officeDocument/2006/relationships/chart" Target="../charts/chart31.xml"/><Relationship Id="rId6" Type="http://schemas.openxmlformats.org/officeDocument/2006/relationships/image" Target="../media/image247.JPG"/><Relationship Id="rId5" Type="http://schemas.openxmlformats.org/officeDocument/2006/relationships/image" Target="../media/image246.gif"/><Relationship Id="rId4" Type="http://schemas.openxmlformats.org/officeDocument/2006/relationships/image" Target="../media/image245.gif"/><Relationship Id="rId9" Type="http://schemas.openxmlformats.org/officeDocument/2006/relationships/image" Target="../media/image250.JP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7.JPG"/><Relationship Id="rId3" Type="http://schemas.openxmlformats.org/officeDocument/2006/relationships/image" Target="../media/image252.gif"/><Relationship Id="rId7" Type="http://schemas.openxmlformats.org/officeDocument/2006/relationships/image" Target="../media/image256.JPG"/><Relationship Id="rId2" Type="http://schemas.openxmlformats.org/officeDocument/2006/relationships/image" Target="../media/image251.gif"/><Relationship Id="rId1" Type="http://schemas.openxmlformats.org/officeDocument/2006/relationships/chart" Target="../charts/chart32.xml"/><Relationship Id="rId6" Type="http://schemas.openxmlformats.org/officeDocument/2006/relationships/image" Target="../media/image255.JPG"/><Relationship Id="rId5" Type="http://schemas.openxmlformats.org/officeDocument/2006/relationships/image" Target="../media/image254.gif"/><Relationship Id="rId4" Type="http://schemas.openxmlformats.org/officeDocument/2006/relationships/image" Target="../media/image253.gif"/><Relationship Id="rId9" Type="http://schemas.openxmlformats.org/officeDocument/2006/relationships/image" Target="../media/image258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G"/><Relationship Id="rId3" Type="http://schemas.openxmlformats.org/officeDocument/2006/relationships/image" Target="../media/image18.gif"/><Relationship Id="rId7" Type="http://schemas.openxmlformats.org/officeDocument/2006/relationships/image" Target="../media/image22.JPG"/><Relationship Id="rId2" Type="http://schemas.openxmlformats.org/officeDocument/2006/relationships/image" Target="../media/image17.gif"/><Relationship Id="rId1" Type="http://schemas.openxmlformats.org/officeDocument/2006/relationships/chart" Target="../charts/chart3.xml"/><Relationship Id="rId6" Type="http://schemas.openxmlformats.org/officeDocument/2006/relationships/image" Target="../media/image21.JPG"/><Relationship Id="rId5" Type="http://schemas.openxmlformats.org/officeDocument/2006/relationships/image" Target="../media/image20.gif"/><Relationship Id="rId4" Type="http://schemas.openxmlformats.org/officeDocument/2006/relationships/image" Target="../media/image19.gif"/><Relationship Id="rId9" Type="http://schemas.openxmlformats.org/officeDocument/2006/relationships/image" Target="../media/image24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JPG"/><Relationship Id="rId3" Type="http://schemas.openxmlformats.org/officeDocument/2006/relationships/image" Target="../media/image26.gif"/><Relationship Id="rId7" Type="http://schemas.openxmlformats.org/officeDocument/2006/relationships/image" Target="../media/image30.JPG"/><Relationship Id="rId2" Type="http://schemas.openxmlformats.org/officeDocument/2006/relationships/image" Target="../media/image25.gif"/><Relationship Id="rId1" Type="http://schemas.openxmlformats.org/officeDocument/2006/relationships/chart" Target="../charts/chart4.xml"/><Relationship Id="rId6" Type="http://schemas.openxmlformats.org/officeDocument/2006/relationships/image" Target="../media/image29.JPG"/><Relationship Id="rId5" Type="http://schemas.openxmlformats.org/officeDocument/2006/relationships/image" Target="../media/image28.gif"/><Relationship Id="rId4" Type="http://schemas.openxmlformats.org/officeDocument/2006/relationships/image" Target="../media/image27.gif"/><Relationship Id="rId9" Type="http://schemas.openxmlformats.org/officeDocument/2006/relationships/image" Target="../media/image32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JPG"/><Relationship Id="rId3" Type="http://schemas.openxmlformats.org/officeDocument/2006/relationships/image" Target="../media/image34.gif"/><Relationship Id="rId7" Type="http://schemas.openxmlformats.org/officeDocument/2006/relationships/image" Target="../media/image38.JPG"/><Relationship Id="rId2" Type="http://schemas.openxmlformats.org/officeDocument/2006/relationships/image" Target="../media/image33.jpeg"/><Relationship Id="rId1" Type="http://schemas.openxmlformats.org/officeDocument/2006/relationships/chart" Target="../charts/chart5.xml"/><Relationship Id="rId6" Type="http://schemas.openxmlformats.org/officeDocument/2006/relationships/image" Target="../media/image37.gif"/><Relationship Id="rId5" Type="http://schemas.openxmlformats.org/officeDocument/2006/relationships/image" Target="../media/image36.gif"/><Relationship Id="rId10" Type="http://schemas.openxmlformats.org/officeDocument/2006/relationships/image" Target="../media/image41.JPG"/><Relationship Id="rId4" Type="http://schemas.openxmlformats.org/officeDocument/2006/relationships/image" Target="../media/image35.gif"/><Relationship Id="rId9" Type="http://schemas.openxmlformats.org/officeDocument/2006/relationships/image" Target="../media/image40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JPG"/><Relationship Id="rId3" Type="http://schemas.openxmlformats.org/officeDocument/2006/relationships/image" Target="../media/image43.gif"/><Relationship Id="rId7" Type="http://schemas.openxmlformats.org/officeDocument/2006/relationships/image" Target="../media/image47.JPG"/><Relationship Id="rId2" Type="http://schemas.openxmlformats.org/officeDocument/2006/relationships/image" Target="../media/image42.jpeg"/><Relationship Id="rId1" Type="http://schemas.openxmlformats.org/officeDocument/2006/relationships/chart" Target="../charts/chart6.xml"/><Relationship Id="rId6" Type="http://schemas.openxmlformats.org/officeDocument/2006/relationships/image" Target="../media/image46.gif"/><Relationship Id="rId5" Type="http://schemas.openxmlformats.org/officeDocument/2006/relationships/image" Target="../media/image45.gif"/><Relationship Id="rId10" Type="http://schemas.openxmlformats.org/officeDocument/2006/relationships/image" Target="../media/image50.JPG"/><Relationship Id="rId4" Type="http://schemas.openxmlformats.org/officeDocument/2006/relationships/image" Target="../media/image44.gif"/><Relationship Id="rId9" Type="http://schemas.openxmlformats.org/officeDocument/2006/relationships/image" Target="../media/image4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295275</xdr:colOff>
      <xdr:row>2</xdr:row>
      <xdr:rowOff>114299</xdr:rowOff>
    </xdr:from>
    <xdr:to>
      <xdr:col>35</xdr:col>
      <xdr:colOff>554182</xdr:colOff>
      <xdr:row>33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608134</xdr:colOff>
      <xdr:row>34</xdr:row>
      <xdr:rowOff>7328</xdr:rowOff>
    </xdr:from>
    <xdr:to>
      <xdr:col>30</xdr:col>
      <xdr:colOff>252271</xdr:colOff>
      <xdr:row>62</xdr:row>
      <xdr:rowOff>124559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48F3CA9-536B-16C8-0197-0AC66B0329B2}"/>
            </a:ext>
          </a:extLst>
        </xdr:cNvPr>
        <xdr:cNvGrpSpPr/>
      </xdr:nvGrpSpPr>
      <xdr:grpSpPr>
        <a:xfrm>
          <a:off x="608134" y="6667501"/>
          <a:ext cx="18364425" cy="5451231"/>
          <a:chOff x="608134" y="6667501"/>
          <a:chExt cx="18364425" cy="5451231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BFA78EB6-71DE-4C7D-7448-F2E9C4DF01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8134" y="6696808"/>
            <a:ext cx="4357963" cy="5421923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CFE4BB4F-59CD-223F-E498-35D1EF7006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69999" y="6712313"/>
            <a:ext cx="4345502" cy="5406419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703472FE-D2C7-0477-1B43-D2AF520D42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64765" y="6674828"/>
            <a:ext cx="4339967" cy="5391450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FB5B0CA6-03E5-8C71-C795-CEBEDCF7B5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609885" y="6667501"/>
            <a:ext cx="4362674" cy="537796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161193</xdr:colOff>
      <xdr:row>62</xdr:row>
      <xdr:rowOff>171979</xdr:rowOff>
    </xdr:from>
    <xdr:to>
      <xdr:col>43</xdr:col>
      <xdr:colOff>256974</xdr:colOff>
      <xdr:row>85</xdr:row>
      <xdr:rowOff>153132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5DE6C40-F9E6-8120-C086-7FD5506FDDA8}"/>
            </a:ext>
          </a:extLst>
        </xdr:cNvPr>
        <xdr:cNvGrpSpPr/>
      </xdr:nvGrpSpPr>
      <xdr:grpSpPr>
        <a:xfrm>
          <a:off x="161193" y="12166152"/>
          <a:ext cx="27872146" cy="4362653"/>
          <a:chOff x="161193" y="12166152"/>
          <a:chExt cx="27872146" cy="4362653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A22F1EDD-87ED-561E-423F-8A67BCBC2A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193" y="12213980"/>
            <a:ext cx="6905625" cy="4314825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17E0E834-0B87-F1FB-8FB2-E59D7A5C69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187711" y="12192000"/>
            <a:ext cx="6886575" cy="433387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C129273E-1CF5-D52A-D49C-CBB4DD3DBC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59078" y="12180807"/>
            <a:ext cx="6905625" cy="4324350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8E69C2F1-0705-27B3-1181-FFFA92D318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56289" y="12166152"/>
            <a:ext cx="6877050" cy="433387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492394</xdr:colOff>
      <xdr:row>3</xdr:row>
      <xdr:rowOff>138111</xdr:rowOff>
    </xdr:from>
    <xdr:to>
      <xdr:col>43</xdr:col>
      <xdr:colOff>56504</xdr:colOff>
      <xdr:row>34</xdr:row>
      <xdr:rowOff>90486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pSpPr/>
      </xdr:nvGrpSpPr>
      <xdr:grpSpPr>
        <a:xfrm>
          <a:off x="12055744" y="709611"/>
          <a:ext cx="14804110" cy="6105525"/>
          <a:chOff x="11844338" y="495299"/>
          <a:chExt cx="8748712" cy="6167438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600-000002000000}"/>
              </a:ext>
            </a:extLst>
          </xdr:cNvPr>
          <xdr:cNvGraphicFramePr>
            <a:graphicFrameLocks/>
          </xdr:cNvGraphicFramePr>
        </xdr:nvGraphicFramePr>
        <xdr:xfrm>
          <a:off x="11844338" y="495299"/>
          <a:ext cx="8748712" cy="61674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GrpSpPr/>
        </xdr:nvGrpSpPr>
        <xdr:grpSpPr>
          <a:xfrm>
            <a:off x="13486031" y="794543"/>
            <a:ext cx="7046236" cy="218282"/>
            <a:chOff x="13507102" y="794543"/>
            <a:chExt cx="7073438" cy="218282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SpPr txBox="1"/>
          </xdr:nvSpPr>
          <xdr:spPr>
            <a:xfrm>
              <a:off x="13507102" y="798378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SpPr txBox="1"/>
          </xdr:nvSpPr>
          <xdr:spPr>
            <a:xfrm>
              <a:off x="17855523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SpPr txBox="1"/>
          </xdr:nvSpPr>
          <xdr:spPr>
            <a:xfrm>
              <a:off x="20018566" y="794543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 editAs="oneCell">
    <xdr:from>
      <xdr:col>77</xdr:col>
      <xdr:colOff>595312</xdr:colOff>
      <xdr:row>25</xdr:row>
      <xdr:rowOff>12352</xdr:rowOff>
    </xdr:from>
    <xdr:to>
      <xdr:col>98</xdr:col>
      <xdr:colOff>502445</xdr:colOff>
      <xdr:row>61</xdr:row>
      <xdr:rowOff>25400</xdr:rowOff>
    </xdr:to>
    <xdr:pic>
      <xdr:nvPicPr>
        <xdr:cNvPr id="9" name="Picture 8" descr="https://wvs.earthdata.nasa.gov/api/v1/snapshot?REQUEST=GetSnapshot&amp;TIME=2019-06-28T00:00:00Z&amp;BBOX=61.8046875,-153.861328125,68.0712890625,-142.2158203125&amp;CRS=EPSG:4326&amp;LAYERS=MODIS_Terra_CorrectedReflectance_TrueColor,Coastlines,MODIS_Aqua_Thermal_Anomalies_All,MODIS_Aqua_Thermal_Anomalies_Day,MODIS_Aqua_Thermal_Anomalies_Night,VIIRS_SNPP_Thermal_Anomalies_375m_Day,VIIRS_SNPP_Thermal_Anomalies_375m_Night&amp;WRAP=day,x,none,none,none,day,none&amp;FORMAT=image/jpeg&amp;WIDTH=2650&amp;HEIGHT=1426&amp;ts=1568070842155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81875" y="5001071"/>
          <a:ext cx="12658726" cy="6954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77486</xdr:colOff>
      <xdr:row>49</xdr:row>
      <xdr:rowOff>184982</xdr:rowOff>
    </xdr:from>
    <xdr:to>
      <xdr:col>32</xdr:col>
      <xdr:colOff>418392</xdr:colOff>
      <xdr:row>75</xdr:row>
      <xdr:rowOff>2721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C9E9195B-FED0-D1A0-804A-CA585B3E3834}"/>
            </a:ext>
          </a:extLst>
        </xdr:cNvPr>
        <xdr:cNvGrpSpPr/>
      </xdr:nvGrpSpPr>
      <xdr:grpSpPr>
        <a:xfrm>
          <a:off x="4935236" y="9767132"/>
          <a:ext cx="15580906" cy="4770739"/>
          <a:chOff x="4935236" y="9767132"/>
          <a:chExt cx="15580906" cy="4770739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AE615679-98AA-2985-D28D-D9AE75B4CF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805682" y="9776732"/>
            <a:ext cx="3810010" cy="4746964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A30FB211-B425-EECC-6214-EC7033F211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703411" y="9781457"/>
            <a:ext cx="3812731" cy="4746964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86C7A75D-7FE1-BEE4-1D17-D1F73F238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35236" y="9767132"/>
            <a:ext cx="3818174" cy="4746964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FE279CD4-9050-5E55-572B-84B03EB088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90114" y="9790907"/>
            <a:ext cx="3820896" cy="4746964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558139</xdr:colOff>
      <xdr:row>38</xdr:row>
      <xdr:rowOff>20732</xdr:rowOff>
    </xdr:from>
    <xdr:to>
      <xdr:col>30</xdr:col>
      <xdr:colOff>203904</xdr:colOff>
      <xdr:row>49</xdr:row>
      <xdr:rowOff>66896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E4430EFD-D8EB-0077-EDFC-DEE76B7685C2}"/>
            </a:ext>
          </a:extLst>
        </xdr:cNvPr>
        <xdr:cNvGrpSpPr/>
      </xdr:nvGrpSpPr>
      <xdr:grpSpPr>
        <a:xfrm>
          <a:off x="5415889" y="7507382"/>
          <a:ext cx="13666565" cy="2141664"/>
          <a:chOff x="5415889" y="7507382"/>
          <a:chExt cx="13666565" cy="2141664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B152F344-A657-1D27-0820-47C1154FAB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686636" y="7507382"/>
            <a:ext cx="3395818" cy="2132165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E81C6E78-D3EF-A628-1D9D-6E18E2AF8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71886" y="7512107"/>
            <a:ext cx="3391909" cy="2132165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5021DD85-D918-CEB2-F336-057D256AC9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15889" y="7526358"/>
            <a:ext cx="3361901" cy="2118138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543E444F-C6C1-6C8E-12CD-29724722A7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30564" y="7521557"/>
            <a:ext cx="3400074" cy="2127489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29998</xdr:colOff>
      <xdr:row>5</xdr:row>
      <xdr:rowOff>69739</xdr:rowOff>
    </xdr:from>
    <xdr:to>
      <xdr:col>43</xdr:col>
      <xdr:colOff>295275</xdr:colOff>
      <xdr:row>32</xdr:row>
      <xdr:rowOff>100815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2D5CAC2-7D76-8671-2AE7-1659E5898D92}"/>
            </a:ext>
          </a:extLst>
        </xdr:cNvPr>
        <xdr:cNvGrpSpPr/>
      </xdr:nvGrpSpPr>
      <xdr:grpSpPr>
        <a:xfrm>
          <a:off x="12202948" y="1022239"/>
          <a:ext cx="14895677" cy="5422226"/>
          <a:chOff x="41742632" y="20850168"/>
          <a:chExt cx="17512790" cy="5823573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800-000002000000}"/>
              </a:ext>
            </a:extLst>
          </xdr:cNvPr>
          <xdr:cNvGraphicFramePr>
            <a:graphicFrameLocks/>
          </xdr:cNvGraphicFramePr>
        </xdr:nvGraphicFramePr>
        <xdr:xfrm>
          <a:off x="41742632" y="20850168"/>
          <a:ext cx="17512790" cy="582357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GrpSpPr/>
        </xdr:nvGrpSpPr>
        <xdr:grpSpPr>
          <a:xfrm>
            <a:off x="45078770" y="21173394"/>
            <a:ext cx="14152554" cy="197134"/>
            <a:chOff x="13598526" y="800099"/>
            <a:chExt cx="7031945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 txBox="1"/>
          </xdr:nvSpPr>
          <xdr:spPr>
            <a:xfrm>
              <a:off x="1359852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800-000005000000}"/>
                </a:ext>
              </a:extLst>
            </xdr:cNvPr>
            <xdr:cNvSpPr txBox="1"/>
          </xdr:nvSpPr>
          <xdr:spPr>
            <a:xfrm>
              <a:off x="15738281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800-000006000000}"/>
                </a:ext>
              </a:extLst>
            </xdr:cNvPr>
            <xdr:cNvSpPr txBox="1"/>
          </xdr:nvSpPr>
          <xdr:spPr>
            <a:xfrm>
              <a:off x="17890784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 txBox="1"/>
          </xdr:nvSpPr>
          <xdr:spPr>
            <a:xfrm>
              <a:off x="20068497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5</xdr:col>
      <xdr:colOff>583406</xdr:colOff>
      <xdr:row>48</xdr:row>
      <xdr:rowOff>183319</xdr:rowOff>
    </xdr:from>
    <xdr:to>
      <xdr:col>28</xdr:col>
      <xdr:colOff>154412</xdr:colOff>
      <xdr:row>70</xdr:row>
      <xdr:rowOff>187281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98BB2E49-AD62-ADCB-3D70-5CC76572F4B8}"/>
            </a:ext>
          </a:extLst>
        </xdr:cNvPr>
        <xdr:cNvGrpSpPr/>
      </xdr:nvGrpSpPr>
      <xdr:grpSpPr>
        <a:xfrm>
          <a:off x="4069556" y="9574969"/>
          <a:ext cx="13744206" cy="4194962"/>
          <a:chOff x="4069556" y="9574969"/>
          <a:chExt cx="13744206" cy="4194962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1DC71850-FA67-6AF7-B0A5-9C3CE8D58F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44665" y="9591674"/>
            <a:ext cx="3369097" cy="4178257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B7D4BEDD-9946-045A-F00E-ABD2A9A63C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10900" y="9574969"/>
            <a:ext cx="3369097" cy="4180322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BD3C8161-9098-9D61-EBD5-04225F701B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69556" y="9591601"/>
            <a:ext cx="3368064" cy="4176191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A751E2A4-3216-B296-659E-7BD404F9C5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46070" y="9589181"/>
            <a:ext cx="3365999" cy="4172062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40389</xdr:colOff>
      <xdr:row>37</xdr:row>
      <xdr:rowOff>23719</xdr:rowOff>
    </xdr:from>
    <xdr:to>
      <xdr:col>25</xdr:col>
      <xdr:colOff>496931</xdr:colOff>
      <xdr:row>47</xdr:row>
      <xdr:rowOff>32646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AA9350F1-9A01-3199-DB94-9E8431F8DC63}"/>
            </a:ext>
          </a:extLst>
        </xdr:cNvPr>
        <xdr:cNvGrpSpPr/>
      </xdr:nvGrpSpPr>
      <xdr:grpSpPr>
        <a:xfrm>
          <a:off x="4212339" y="7319869"/>
          <a:ext cx="12115142" cy="1913927"/>
          <a:chOff x="4212339" y="7319869"/>
          <a:chExt cx="12115142" cy="1913927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2C4AB42-8F4D-097A-7C9C-BE63975F91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49271" y="7341373"/>
            <a:ext cx="2978210" cy="1892423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297B395-3D02-AF99-191A-56E14EC3EE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15520" y="7341338"/>
            <a:ext cx="2989565" cy="1891390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02F1E161-BD38-12F7-89F9-05BC741CEB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12339" y="7319869"/>
            <a:ext cx="3001556" cy="1887261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B23E2D15-E17C-2F86-0576-A4EEDAC890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269825" y="7336500"/>
            <a:ext cx="2998375" cy="1874871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128627</xdr:colOff>
      <xdr:row>4</xdr:row>
      <xdr:rowOff>100652</xdr:rowOff>
    </xdr:from>
    <xdr:to>
      <xdr:col>49</xdr:col>
      <xdr:colOff>143499</xdr:colOff>
      <xdr:row>37</xdr:row>
      <xdr:rowOff>129228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GrpSpPr/>
      </xdr:nvGrpSpPr>
      <xdr:grpSpPr>
        <a:xfrm>
          <a:off x="12311968" y="862652"/>
          <a:ext cx="18198963" cy="6540212"/>
          <a:chOff x="14292721" y="10983662"/>
          <a:chExt cx="14224697" cy="6167438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GraphicFramePr>
            <a:graphicFrameLocks/>
          </xdr:cNvGraphicFramePr>
        </xdr:nvGraphicFramePr>
        <xdr:xfrm>
          <a:off x="14292721" y="10983662"/>
          <a:ext cx="14224697" cy="61674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16944264" y="11300090"/>
            <a:ext cx="11544765" cy="212742"/>
            <a:chOff x="16918937" y="11300090"/>
            <a:chExt cx="11589341" cy="212742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SpPr txBox="1"/>
          </xdr:nvSpPr>
          <xdr:spPr>
            <a:xfrm>
              <a:off x="16918937" y="11306456"/>
              <a:ext cx="91372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SpPr txBox="1"/>
          </xdr:nvSpPr>
          <xdr:spPr>
            <a:xfrm>
              <a:off x="20489574" y="11300090"/>
              <a:ext cx="82080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SpPr txBox="1"/>
          </xdr:nvSpPr>
          <xdr:spPr>
            <a:xfrm>
              <a:off x="24033445" y="11306440"/>
              <a:ext cx="91372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 txBox="1"/>
          </xdr:nvSpPr>
          <xdr:spPr>
            <a:xfrm>
              <a:off x="27594554" y="11306440"/>
              <a:ext cx="91372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7</xdr:col>
      <xdr:colOff>266624</xdr:colOff>
      <xdr:row>53</xdr:row>
      <xdr:rowOff>2344</xdr:rowOff>
    </xdr:from>
    <xdr:to>
      <xdr:col>34</xdr:col>
      <xdr:colOff>554914</xdr:colOff>
      <xdr:row>79</xdr:row>
      <xdr:rowOff>154781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1BD1BB64-85FA-C76B-9B85-34D3BCA464C8}"/>
            </a:ext>
          </a:extLst>
        </xdr:cNvPr>
        <xdr:cNvGrpSpPr/>
      </xdr:nvGrpSpPr>
      <xdr:grpSpPr>
        <a:xfrm>
          <a:off x="5115715" y="10323980"/>
          <a:ext cx="16714585" cy="5105437"/>
          <a:chOff x="5136280" y="10408407"/>
          <a:chExt cx="16742728" cy="5105437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8C193297-5D57-BF42-BF60-78C9C3D96D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787937" y="10441783"/>
            <a:ext cx="4091071" cy="5065030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A2488A8-8314-0BCD-64A7-83EDEBE606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527843" y="10408407"/>
            <a:ext cx="4091071" cy="5089872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C9BE2873-6A23-29DD-2E6E-730791F56F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36280" y="10434563"/>
            <a:ext cx="4091071" cy="5065030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B5062480-86C7-2A42-79BA-557F008C78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17718" y="10448814"/>
            <a:ext cx="4091071" cy="506503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595218</xdr:colOff>
      <xdr:row>38</xdr:row>
      <xdr:rowOff>180844</xdr:rowOff>
    </xdr:from>
    <xdr:to>
      <xdr:col>32</xdr:col>
      <xdr:colOff>129618</xdr:colOff>
      <xdr:row>51</xdr:row>
      <xdr:rowOff>5108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6415D53-ED95-B4DC-8B50-694AB819C9CB}"/>
            </a:ext>
          </a:extLst>
        </xdr:cNvPr>
        <xdr:cNvGrpSpPr/>
      </xdr:nvGrpSpPr>
      <xdr:grpSpPr>
        <a:xfrm>
          <a:off x="5444309" y="7644980"/>
          <a:ext cx="14748423" cy="2300764"/>
          <a:chOff x="5464874" y="7729407"/>
          <a:chExt cx="14774400" cy="2300764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56D629AF-C07F-0B81-8934-13C47241A5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04437" y="7734284"/>
            <a:ext cx="3634837" cy="2281174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9E924CB5-E10A-5577-E490-536CB477B6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03937" y="7748533"/>
            <a:ext cx="3634837" cy="2281174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5C4A0623-45C8-FFAF-50C3-560B1BF598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64874" y="7738971"/>
            <a:ext cx="3639850" cy="2291200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A978ACEB-970F-7953-D82F-13E7C0BA7F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193874" y="7729407"/>
            <a:ext cx="3629823" cy="2296214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295275</xdr:colOff>
      <xdr:row>2</xdr:row>
      <xdr:rowOff>114299</xdr:rowOff>
    </xdr:from>
    <xdr:to>
      <xdr:col>44</xdr:col>
      <xdr:colOff>19843</xdr:colOff>
      <xdr:row>33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158746</xdr:colOff>
      <xdr:row>4</xdr:row>
      <xdr:rowOff>38099</xdr:rowOff>
    </xdr:from>
    <xdr:to>
      <xdr:col>43</xdr:col>
      <xdr:colOff>549266</xdr:colOff>
      <xdr:row>5</xdr:row>
      <xdr:rowOff>79375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15462246" y="800099"/>
          <a:ext cx="12053353" cy="231776"/>
          <a:chOff x="13598526" y="800099"/>
          <a:chExt cx="6949554" cy="21272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15698173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 txBox="1"/>
        </xdr:nvSpPr>
        <xdr:spPr>
          <a:xfrm>
            <a:off x="17826393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 txBox="1"/>
        </xdr:nvSpPr>
        <xdr:spPr>
          <a:xfrm>
            <a:off x="1998610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19</xdr:col>
      <xdr:colOff>311228</xdr:colOff>
      <xdr:row>34</xdr:row>
      <xdr:rowOff>173866</xdr:rowOff>
    </xdr:from>
    <xdr:to>
      <xdr:col>44</xdr:col>
      <xdr:colOff>91849</xdr:colOff>
      <xdr:row>59</xdr:row>
      <xdr:rowOff>23545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32871BC-EA6F-08D0-37EE-E133D0D41FF0}"/>
            </a:ext>
          </a:extLst>
        </xdr:cNvPr>
        <xdr:cNvGrpSpPr/>
      </xdr:nvGrpSpPr>
      <xdr:grpSpPr>
        <a:xfrm>
          <a:off x="12545561" y="6926033"/>
          <a:ext cx="15126455" cy="4612179"/>
          <a:chOff x="5370061" y="11095867"/>
          <a:chExt cx="15126455" cy="4612179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1DF10EB8-B280-0E58-BBB5-28D56B46E3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791213" y="11095867"/>
            <a:ext cx="3705303" cy="4583679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8DAFD4E-165F-B690-60D5-A4DDDCD3E9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981858" y="11120702"/>
            <a:ext cx="3705303" cy="4583679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EF583AB5-9BA0-9FA3-D5D8-4AF7861EE2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70061" y="11124367"/>
            <a:ext cx="3703791" cy="4583679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A3229F3F-D22D-926E-EE50-6064028196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185239" y="11109893"/>
            <a:ext cx="3703791" cy="4583679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576132</xdr:colOff>
      <xdr:row>62</xdr:row>
      <xdr:rowOff>47833</xdr:rowOff>
    </xdr:from>
    <xdr:to>
      <xdr:col>41</xdr:col>
      <xdr:colOff>470023</xdr:colOff>
      <xdr:row>73</xdr:row>
      <xdr:rowOff>25563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F8A03C4-0AF5-79F8-65A6-124935AC4FD2}"/>
            </a:ext>
          </a:extLst>
        </xdr:cNvPr>
        <xdr:cNvGrpSpPr/>
      </xdr:nvGrpSpPr>
      <xdr:grpSpPr>
        <a:xfrm>
          <a:off x="12810465" y="12134000"/>
          <a:ext cx="13398225" cy="2073230"/>
          <a:chOff x="5497382" y="8324000"/>
          <a:chExt cx="13398225" cy="207323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6D85CD09-3F80-D96A-F309-17CB8B089F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582012" y="8338476"/>
            <a:ext cx="3313595" cy="2055309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73B52A88-5F57-09FB-4D41-034AB43C6F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229250" y="8324000"/>
            <a:ext cx="3298474" cy="2064384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500BEF5B-6609-6FF1-7A56-69F83A780C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97382" y="8332203"/>
            <a:ext cx="3292424" cy="2064384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9A297E4D-C98B-9CCF-54B7-944937D3FC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80154" y="8332846"/>
            <a:ext cx="3292426" cy="2064384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295275</xdr:colOff>
      <xdr:row>2</xdr:row>
      <xdr:rowOff>114299</xdr:rowOff>
    </xdr:from>
    <xdr:to>
      <xdr:col>43</xdr:col>
      <xdr:colOff>542925</xdr:colOff>
      <xdr:row>33</xdr:row>
      <xdr:rowOff>66674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266AE3C-CCF7-B5A3-022B-FDE00AC3441A}"/>
            </a:ext>
          </a:extLst>
        </xdr:cNvPr>
        <xdr:cNvGrpSpPr/>
      </xdr:nvGrpSpPr>
      <xdr:grpSpPr>
        <a:xfrm>
          <a:off x="12900025" y="495299"/>
          <a:ext cx="14979650" cy="6133042"/>
          <a:chOff x="12255954" y="495299"/>
          <a:chExt cx="14943364" cy="6211661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C00-000002000000}"/>
              </a:ext>
            </a:extLst>
          </xdr:cNvPr>
          <xdr:cNvGraphicFramePr>
            <a:graphicFrameLocks/>
          </xdr:cNvGraphicFramePr>
        </xdr:nvGraphicFramePr>
        <xdr:xfrm>
          <a:off x="12255954" y="495299"/>
          <a:ext cx="14943364" cy="621166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pSpPr/>
        </xdr:nvGrpSpPr>
        <xdr:grpSpPr>
          <a:xfrm>
            <a:off x="15147019" y="759277"/>
            <a:ext cx="12012838" cy="274866"/>
            <a:chOff x="13598526" y="800099"/>
            <a:chExt cx="6810374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SpPr txBox="1"/>
          </xdr:nvSpPr>
          <xdr:spPr>
            <a:xfrm>
              <a:off x="1359852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C00-000005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C00-000006000000}"/>
                </a:ext>
              </a:extLst>
            </xdr:cNvPr>
            <xdr:cNvSpPr txBox="1"/>
          </xdr:nvSpPr>
          <xdr:spPr>
            <a:xfrm>
              <a:off x="17780001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 txBox="1"/>
          </xdr:nvSpPr>
          <xdr:spPr>
            <a:xfrm>
              <a:off x="1984692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 editAs="oneCell">
    <xdr:from>
      <xdr:col>35</xdr:col>
      <xdr:colOff>292875</xdr:colOff>
      <xdr:row>137</xdr:row>
      <xdr:rowOff>23000</xdr:rowOff>
    </xdr:from>
    <xdr:to>
      <xdr:col>48</xdr:col>
      <xdr:colOff>92851</xdr:colOff>
      <xdr:row>161</xdr:row>
      <xdr:rowOff>13475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4125" y="26915250"/>
          <a:ext cx="7642225" cy="4562475"/>
        </a:xfrm>
        <a:prstGeom prst="rect">
          <a:avLst/>
        </a:prstGeom>
      </xdr:spPr>
    </xdr:pic>
    <xdr:clientData/>
  </xdr:twoCellAnchor>
  <xdr:twoCellAnchor editAs="oneCell">
    <xdr:from>
      <xdr:col>48</xdr:col>
      <xdr:colOff>196000</xdr:colOff>
      <xdr:row>137</xdr:row>
      <xdr:rowOff>21375</xdr:rowOff>
    </xdr:from>
    <xdr:to>
      <xdr:col>57</xdr:col>
      <xdr:colOff>1492305</xdr:colOff>
      <xdr:row>161</xdr:row>
      <xdr:rowOff>11850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19500" y="26913625"/>
          <a:ext cx="7585075" cy="4562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178500</xdr:rowOff>
    </xdr:from>
    <xdr:to>
      <xdr:col>11</xdr:col>
      <xdr:colOff>20109</xdr:colOff>
      <xdr:row>160</xdr:row>
      <xdr:rowOff>168975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67500"/>
          <a:ext cx="7661275" cy="4562475"/>
        </a:xfrm>
        <a:prstGeom prst="rect">
          <a:avLst/>
        </a:prstGeom>
      </xdr:spPr>
    </xdr:pic>
    <xdr:clientData/>
  </xdr:twoCellAnchor>
  <xdr:twoCellAnchor editAs="oneCell">
    <xdr:from>
      <xdr:col>11</xdr:col>
      <xdr:colOff>446750</xdr:colOff>
      <xdr:row>137</xdr:row>
      <xdr:rowOff>2250</xdr:rowOff>
    </xdr:from>
    <xdr:to>
      <xdr:col>24</xdr:col>
      <xdr:colOff>214974</xdr:colOff>
      <xdr:row>160</xdr:row>
      <xdr:rowOff>183225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5750" y="26894500"/>
          <a:ext cx="7610475" cy="4562475"/>
        </a:xfrm>
        <a:prstGeom prst="rect">
          <a:avLst/>
        </a:prstGeom>
      </xdr:spPr>
    </xdr:pic>
    <xdr:clientData/>
  </xdr:twoCellAnchor>
  <xdr:twoCellAnchor editAs="oneCell">
    <xdr:from>
      <xdr:col>35</xdr:col>
      <xdr:colOff>421820</xdr:colOff>
      <xdr:row>162</xdr:row>
      <xdr:rowOff>81641</xdr:rowOff>
    </xdr:from>
    <xdr:to>
      <xdr:col>48</xdr:col>
      <xdr:colOff>1</xdr:colOff>
      <xdr:row>184</xdr:row>
      <xdr:rowOff>122464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" t="1335" r="1235" b="5912"/>
        <a:stretch/>
      </xdr:blipFill>
      <xdr:spPr>
        <a:xfrm>
          <a:off x="16056427" y="31677427"/>
          <a:ext cx="7538359" cy="4231823"/>
        </a:xfrm>
        <a:prstGeom prst="rect">
          <a:avLst/>
        </a:prstGeom>
      </xdr:spPr>
    </xdr:pic>
    <xdr:clientData/>
  </xdr:twoCellAnchor>
  <xdr:twoCellAnchor editAs="oneCell">
    <xdr:from>
      <xdr:col>48</xdr:col>
      <xdr:colOff>190499</xdr:colOff>
      <xdr:row>162</xdr:row>
      <xdr:rowOff>68036</xdr:rowOff>
    </xdr:from>
    <xdr:to>
      <xdr:col>59</xdr:col>
      <xdr:colOff>438148</xdr:colOff>
      <xdr:row>194</xdr:row>
      <xdr:rowOff>19889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85285" y="31663822"/>
          <a:ext cx="10058400" cy="6047853"/>
        </a:xfrm>
        <a:prstGeom prst="rect">
          <a:avLst/>
        </a:prstGeom>
      </xdr:spPr>
    </xdr:pic>
    <xdr:clientData/>
  </xdr:twoCellAnchor>
  <xdr:twoCellAnchor>
    <xdr:from>
      <xdr:col>18</xdr:col>
      <xdr:colOff>87464</xdr:colOff>
      <xdr:row>34</xdr:row>
      <xdr:rowOff>14891</xdr:rowOff>
    </xdr:from>
    <xdr:to>
      <xdr:col>42</xdr:col>
      <xdr:colOff>42829</xdr:colOff>
      <xdr:row>57</xdr:row>
      <xdr:rowOff>110369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7E3A96B6-731D-AFA2-1F78-E5F0D98CAF3F}"/>
            </a:ext>
          </a:extLst>
        </xdr:cNvPr>
        <xdr:cNvGrpSpPr/>
      </xdr:nvGrpSpPr>
      <xdr:grpSpPr>
        <a:xfrm>
          <a:off x="12078381" y="6767058"/>
          <a:ext cx="14687365" cy="4476978"/>
          <a:chOff x="5379131" y="10841642"/>
          <a:chExt cx="14687365" cy="4476978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F2BEE5F-4359-C08A-2B92-147508DD9E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461619" y="10853965"/>
            <a:ext cx="3604877" cy="4461215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FA5100DE-B3DE-16DA-5C59-0982F0C526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771703" y="10853096"/>
            <a:ext cx="3604877" cy="4461215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35E418C1-9F6B-9644-17F1-B95BB41D71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379131" y="10841642"/>
            <a:ext cx="3604877" cy="4461215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19F9D38C-AB46-744B-EF56-F38CD44482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086965" y="10857405"/>
            <a:ext cx="3604877" cy="4461215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536822</xdr:colOff>
      <xdr:row>60</xdr:row>
      <xdr:rowOff>104644</xdr:rowOff>
    </xdr:from>
    <xdr:to>
      <xdr:col>41</xdr:col>
      <xdr:colOff>84295</xdr:colOff>
      <xdr:row>71</xdr:row>
      <xdr:rowOff>55944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532193E5-DE50-BC25-F978-873F1087515D}"/>
            </a:ext>
          </a:extLst>
        </xdr:cNvPr>
        <xdr:cNvGrpSpPr/>
      </xdr:nvGrpSpPr>
      <xdr:grpSpPr>
        <a:xfrm>
          <a:off x="13141572" y="11809811"/>
          <a:ext cx="13051806" cy="2046800"/>
          <a:chOff x="5468655" y="8063311"/>
          <a:chExt cx="13051806" cy="2046800"/>
        </a:xfrm>
      </xdr:grpSpPr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14E5C711-CBA4-23AF-B0A9-2D6C14C75E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309871" y="8063311"/>
            <a:ext cx="3210590" cy="2018061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13AB9C22-BB94-72ED-C565-001131BE4D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31192" y="8083607"/>
            <a:ext cx="3219421" cy="2004813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E8000759-21C1-D4D2-0CD1-3281A243A2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68655" y="8100882"/>
            <a:ext cx="3203271" cy="2009229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9B899351-A579-8E0E-23EB-B28CBC24DB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57690" y="8083383"/>
            <a:ext cx="3206174" cy="2009229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108239</xdr:colOff>
      <xdr:row>3</xdr:row>
      <xdr:rowOff>49356</xdr:rowOff>
    </xdr:from>
    <xdr:to>
      <xdr:col>44</xdr:col>
      <xdr:colOff>259088</xdr:colOff>
      <xdr:row>34</xdr:row>
      <xdr:rowOff>1731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7ACCF724-85C0-951D-62AE-50EB98FA3006}"/>
            </a:ext>
          </a:extLst>
        </xdr:cNvPr>
        <xdr:cNvGrpSpPr/>
      </xdr:nvGrpSpPr>
      <xdr:grpSpPr>
        <a:xfrm>
          <a:off x="12281189" y="620856"/>
          <a:ext cx="15390849" cy="6105525"/>
          <a:chOff x="11698660" y="620856"/>
          <a:chExt cx="15440981" cy="6118559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D00-000002000000}"/>
              </a:ext>
            </a:extLst>
          </xdr:cNvPr>
          <xdr:cNvGraphicFramePr>
            <a:graphicFrameLocks/>
          </xdr:cNvGraphicFramePr>
        </xdr:nvGraphicFramePr>
        <xdr:xfrm>
          <a:off x="11698660" y="620856"/>
          <a:ext cx="15440981" cy="61185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pSpPr/>
        </xdr:nvGrpSpPr>
        <xdr:grpSpPr>
          <a:xfrm>
            <a:off x="14609458" y="1080816"/>
            <a:ext cx="12415957" cy="226428"/>
            <a:chOff x="13638441" y="756318"/>
            <a:chExt cx="7061272" cy="226428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SpPr txBox="1"/>
          </xdr:nvSpPr>
          <xdr:spPr>
            <a:xfrm>
              <a:off x="13638441" y="756318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D00-000005000000}"/>
                </a:ext>
              </a:extLst>
            </xdr:cNvPr>
            <xdr:cNvSpPr txBox="1"/>
          </xdr:nvSpPr>
          <xdr:spPr>
            <a:xfrm>
              <a:off x="15800425" y="770020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D00-000006000000}"/>
                </a:ext>
              </a:extLst>
            </xdr:cNvPr>
            <xdr:cNvSpPr txBox="1"/>
          </xdr:nvSpPr>
          <xdr:spPr>
            <a:xfrm>
              <a:off x="17973876" y="766344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 txBox="1"/>
          </xdr:nvSpPr>
          <xdr:spPr>
            <a:xfrm>
              <a:off x="20137739" y="776370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6</xdr:col>
      <xdr:colOff>276150</xdr:colOff>
      <xdr:row>34</xdr:row>
      <xdr:rowOff>123825</xdr:rowOff>
    </xdr:from>
    <xdr:to>
      <xdr:col>30</xdr:col>
      <xdr:colOff>174285</xdr:colOff>
      <xdr:row>58</xdr:row>
      <xdr:rowOff>66751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9F21E0C-9DBE-27C4-5517-57784FA0C605}"/>
            </a:ext>
          </a:extLst>
        </xdr:cNvPr>
        <xdr:cNvGrpSpPr/>
      </xdr:nvGrpSpPr>
      <xdr:grpSpPr>
        <a:xfrm>
          <a:off x="4448100" y="6848475"/>
          <a:ext cx="14604735" cy="4514926"/>
          <a:chOff x="6038775" y="10963275"/>
          <a:chExt cx="14604735" cy="4514926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6E4620B9-8AB2-78D5-992C-16C5D915C3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040226" y="10963275"/>
            <a:ext cx="3603284" cy="4494304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19E2BA22-7661-D8D9-06C1-C771FC68AA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87350" y="11025151"/>
            <a:ext cx="3604391" cy="4453050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BB60C6E3-4CF9-4AE0-08B5-A9ED3EAFAA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38775" y="10982250"/>
            <a:ext cx="3604391" cy="4494304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828D318F-DFFA-4794-7F98-99A83D914F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24913" y="11015551"/>
            <a:ext cx="3607711" cy="445305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323850</xdr:colOff>
      <xdr:row>62</xdr:row>
      <xdr:rowOff>169050</xdr:rowOff>
    </xdr:from>
    <xdr:to>
      <xdr:col>31</xdr:col>
      <xdr:colOff>46668</xdr:colOff>
      <xdr:row>74</xdr:row>
      <xdr:rowOff>133537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AB39B34-6794-C760-9DAA-112869766986}"/>
            </a:ext>
          </a:extLst>
        </xdr:cNvPr>
        <xdr:cNvGrpSpPr/>
      </xdr:nvGrpSpPr>
      <xdr:grpSpPr>
        <a:xfrm>
          <a:off x="5181600" y="12227700"/>
          <a:ext cx="14353218" cy="2250487"/>
          <a:chOff x="6098288" y="7941450"/>
          <a:chExt cx="14353218" cy="2250487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51C5EF7B-8AFA-1F9F-2C43-0E5EDE471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04475" y="7941450"/>
            <a:ext cx="3547031" cy="2231511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C07777DC-01D0-F4C0-214C-A565A4281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08750" y="7955700"/>
            <a:ext cx="3537287" cy="2216895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432AC191-CF78-DA71-46F8-FE422E6348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98288" y="7960425"/>
            <a:ext cx="3545813" cy="2231512"/>
          </a:xfrm>
          <a:prstGeom prst="rect">
            <a:avLst/>
          </a:prstGeom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30FA94C1-174F-685D-500B-65AF7963AB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03462" y="7965151"/>
            <a:ext cx="3545813" cy="2207150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476250</xdr:colOff>
      <xdr:row>2</xdr:row>
      <xdr:rowOff>114299</xdr:rowOff>
    </xdr:from>
    <xdr:to>
      <xdr:col>46</xdr:col>
      <xdr:colOff>400050</xdr:colOff>
      <xdr:row>33</xdr:row>
      <xdr:rowOff>66674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EBBED1C1-5C11-6137-E71E-ACA9D9A11932}"/>
            </a:ext>
          </a:extLst>
        </xdr:cNvPr>
        <xdr:cNvGrpSpPr/>
      </xdr:nvGrpSpPr>
      <xdr:grpSpPr>
        <a:xfrm>
          <a:off x="12308417" y="495299"/>
          <a:ext cx="17111133" cy="6133042"/>
          <a:chOff x="12468225" y="495299"/>
          <a:chExt cx="8782050" cy="61055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E00-000002000000}"/>
              </a:ext>
            </a:extLst>
          </xdr:cNvPr>
          <xdr:cNvGraphicFramePr>
            <a:graphicFrameLocks/>
          </xdr:cNvGraphicFramePr>
        </xdr:nvGraphicFramePr>
        <xdr:xfrm>
          <a:off x="12468225" y="495299"/>
          <a:ext cx="87820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pSpPr/>
        </xdr:nvGrpSpPr>
        <xdr:grpSpPr>
          <a:xfrm>
            <a:off x="14129358" y="800099"/>
            <a:ext cx="7086054" cy="212726"/>
            <a:chOff x="13519758" y="800099"/>
            <a:chExt cx="7086054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E00-000004000000}"/>
                </a:ext>
              </a:extLst>
            </xdr:cNvPr>
            <xdr:cNvSpPr txBox="1"/>
          </xdr:nvSpPr>
          <xdr:spPr>
            <a:xfrm>
              <a:off x="13519758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E00-000005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E00-000006000000}"/>
                </a:ext>
              </a:extLst>
            </xdr:cNvPr>
            <xdr:cNvSpPr txBox="1"/>
          </xdr:nvSpPr>
          <xdr:spPr>
            <a:xfrm>
              <a:off x="17863689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SpPr txBox="1"/>
          </xdr:nvSpPr>
          <xdr:spPr>
            <a:xfrm>
              <a:off x="20043838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18</xdr:col>
      <xdr:colOff>486985</xdr:colOff>
      <xdr:row>35</xdr:row>
      <xdr:rowOff>130552</xdr:rowOff>
    </xdr:from>
    <xdr:to>
      <xdr:col>43</xdr:col>
      <xdr:colOff>209359</xdr:colOff>
      <xdr:row>59</xdr:row>
      <xdr:rowOff>168988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12C1E5A-C544-6A51-6D88-D550AD515B69}"/>
            </a:ext>
          </a:extLst>
        </xdr:cNvPr>
        <xdr:cNvGrpSpPr/>
      </xdr:nvGrpSpPr>
      <xdr:grpSpPr>
        <a:xfrm>
          <a:off x="12319152" y="7073219"/>
          <a:ext cx="15068207" cy="4610436"/>
          <a:chOff x="603402" y="7454220"/>
          <a:chExt cx="15068207" cy="4610436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642F755F-D0A1-42D5-D0F0-0F38952CEC4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11705" y="7466543"/>
            <a:ext cx="3659904" cy="4598113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9AE3E6D6-4B5B-26C4-C8E2-653773722D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240904" y="7485328"/>
            <a:ext cx="3666708" cy="4575672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E44F11B0-40CA-4746-921D-0EE0F43638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03402" y="7454220"/>
            <a:ext cx="3668220" cy="4598113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E249D54C-516C-1F99-C829-90698102B2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28409" y="7456375"/>
            <a:ext cx="3663306" cy="4598113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29956</xdr:colOff>
      <xdr:row>62</xdr:row>
      <xdr:rowOff>8636</xdr:rowOff>
    </xdr:from>
    <xdr:to>
      <xdr:col>40</xdr:col>
      <xdr:colOff>344452</xdr:colOff>
      <xdr:row>73</xdr:row>
      <xdr:rowOff>32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F48C663B-0BA6-4DF6-E1B0-26C8FB7C4025}"/>
            </a:ext>
          </a:extLst>
        </xdr:cNvPr>
        <xdr:cNvGrpSpPr/>
      </xdr:nvGrpSpPr>
      <xdr:grpSpPr>
        <a:xfrm>
          <a:off x="12475956" y="12094803"/>
          <a:ext cx="13204996" cy="2086896"/>
          <a:chOff x="4961789" y="7702720"/>
          <a:chExt cx="13204996" cy="2086896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280E6F6-A1D6-35F9-337E-9AA879328C0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897496" y="7702720"/>
            <a:ext cx="3269289" cy="2060778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0C1ECAA-8743-66EE-CC9C-2FFDE723AB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84043" y="7723019"/>
            <a:ext cx="3272670" cy="2056248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485B6EA8-E467-F39C-A7A7-A2A978E4B5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61789" y="7726685"/>
            <a:ext cx="3243240" cy="2047190"/>
          </a:xfrm>
          <a:prstGeom prst="rect">
            <a:avLst/>
          </a:prstGeom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AA1D76B-850A-DAB9-8D4F-0D88F19923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267455" y="7728839"/>
            <a:ext cx="3252668" cy="2060777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552450</xdr:colOff>
      <xdr:row>2</xdr:row>
      <xdr:rowOff>73477</xdr:rowOff>
    </xdr:from>
    <xdr:to>
      <xdr:col>45</xdr:col>
      <xdr:colOff>104775</xdr:colOff>
      <xdr:row>33</xdr:row>
      <xdr:rowOff>66673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8DCE8746-70E6-28D2-E2DD-A9ECCAC1723E}"/>
            </a:ext>
          </a:extLst>
        </xdr:cNvPr>
        <xdr:cNvGrpSpPr/>
      </xdr:nvGrpSpPr>
      <xdr:grpSpPr>
        <a:xfrm>
          <a:off x="12115800" y="454477"/>
          <a:ext cx="16011525" cy="6146346"/>
          <a:chOff x="12468225" y="455175"/>
          <a:chExt cx="8782050" cy="6145649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F00-000002000000}"/>
              </a:ext>
            </a:extLst>
          </xdr:cNvPr>
          <xdr:cNvGraphicFramePr>
            <a:graphicFrameLocks/>
          </xdr:cNvGraphicFramePr>
        </xdr:nvGraphicFramePr>
        <xdr:xfrm>
          <a:off x="12468225" y="495299"/>
          <a:ext cx="87820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GrpSpPr/>
        </xdr:nvGrpSpPr>
        <xdr:grpSpPr>
          <a:xfrm>
            <a:off x="14208126" y="800099"/>
            <a:ext cx="6810374" cy="212726"/>
            <a:chOff x="13598526" y="800099"/>
            <a:chExt cx="6810374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F00-000004000000}"/>
                </a:ext>
              </a:extLst>
            </xdr:cNvPr>
            <xdr:cNvSpPr txBox="1"/>
          </xdr:nvSpPr>
          <xdr:spPr>
            <a:xfrm>
              <a:off x="1359852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F00-000005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F00-000006000000}"/>
                </a:ext>
              </a:extLst>
            </xdr:cNvPr>
            <xdr:cNvSpPr txBox="1"/>
          </xdr:nvSpPr>
          <xdr:spPr>
            <a:xfrm>
              <a:off x="17780001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 txBox="1"/>
          </xdr:nvSpPr>
          <xdr:spPr>
            <a:xfrm>
              <a:off x="1984692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5F90F516-5230-FD77-9A31-457E3C551E96}"/>
              </a:ext>
            </a:extLst>
          </xdr:cNvPr>
          <xdr:cNvGraphicFramePr>
            <a:graphicFrameLocks/>
          </xdr:cNvGraphicFramePr>
        </xdr:nvGraphicFramePr>
        <xdr:xfrm>
          <a:off x="12468225" y="455175"/>
          <a:ext cx="87820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19</xdr:col>
      <xdr:colOff>69321</xdr:colOff>
      <xdr:row>35</xdr:row>
      <xdr:rowOff>146277</xdr:rowOff>
    </xdr:from>
    <xdr:to>
      <xdr:col>43</xdr:col>
      <xdr:colOff>205522</xdr:colOff>
      <xdr:row>59</xdr:row>
      <xdr:rowOff>139810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D267A7D-C6A1-13CE-1529-CE09FD76EBE3}"/>
            </a:ext>
          </a:extLst>
        </xdr:cNvPr>
        <xdr:cNvGrpSpPr/>
      </xdr:nvGrpSpPr>
      <xdr:grpSpPr>
        <a:xfrm>
          <a:off x="12242271" y="7061427"/>
          <a:ext cx="14766601" cy="4565533"/>
          <a:chOff x="4845428" y="10256384"/>
          <a:chExt cx="14831915" cy="4565533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2ECD0122-6AFE-DBC3-B24D-7A7F2A3B3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22411" y="10256384"/>
            <a:ext cx="3654932" cy="4546258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69DE3A40-1752-243A-E42E-9809D22709D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08304" y="10297848"/>
            <a:ext cx="3660530" cy="4524069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FB9D471F-678B-C897-3D72-513850D00F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45428" y="10271277"/>
            <a:ext cx="3660530" cy="4524069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5349E9C0-B94E-D552-8C61-6329CD26EF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86335" y="10258313"/>
            <a:ext cx="3660530" cy="4546258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244833</xdr:colOff>
      <xdr:row>61</xdr:row>
      <xdr:rowOff>78564</xdr:rowOff>
    </xdr:from>
    <xdr:to>
      <xdr:col>40</xdr:col>
      <xdr:colOff>597479</xdr:colOff>
      <xdr:row>72</xdr:row>
      <xdr:rowOff>40613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AE53421E-3D2A-2DB8-0AF6-074C59C7950F}"/>
            </a:ext>
          </a:extLst>
        </xdr:cNvPr>
        <xdr:cNvGrpSpPr/>
      </xdr:nvGrpSpPr>
      <xdr:grpSpPr>
        <a:xfrm>
          <a:off x="12417783" y="11946714"/>
          <a:ext cx="13154246" cy="2057549"/>
          <a:chOff x="5129798" y="7562493"/>
          <a:chExt cx="13211396" cy="2057549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E4223326-D743-F7C5-AF5D-2BFB6F102B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097448" y="7562493"/>
            <a:ext cx="3243746" cy="2037537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95A1CBE-0144-1C9F-A772-E26B241968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784750" y="7576742"/>
            <a:ext cx="3244866" cy="2033059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23AB5CD6-0AB6-640D-C35A-B0C0FF7CFF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29798" y="7577384"/>
            <a:ext cx="3257182" cy="2028581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95E8174E-4330-17B5-C7FD-3F270413DA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57389" y="7578027"/>
            <a:ext cx="3249344" cy="2042015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514350</xdr:colOff>
      <xdr:row>2</xdr:row>
      <xdr:rowOff>114299</xdr:rowOff>
    </xdr:from>
    <xdr:to>
      <xdr:col>44</xdr:col>
      <xdr:colOff>542925</xdr:colOff>
      <xdr:row>33</xdr:row>
      <xdr:rowOff>66674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A148F822-08F8-DB5E-BB97-37B2EEC5349E}"/>
            </a:ext>
          </a:extLst>
        </xdr:cNvPr>
        <xdr:cNvGrpSpPr/>
      </xdr:nvGrpSpPr>
      <xdr:grpSpPr>
        <a:xfrm>
          <a:off x="12134850" y="495299"/>
          <a:ext cx="15988242" cy="6133042"/>
          <a:chOff x="12468225" y="495299"/>
          <a:chExt cx="8782050" cy="61055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1000-000002000000}"/>
              </a:ext>
            </a:extLst>
          </xdr:cNvPr>
          <xdr:cNvGraphicFramePr>
            <a:graphicFrameLocks/>
          </xdr:cNvGraphicFramePr>
        </xdr:nvGraphicFramePr>
        <xdr:xfrm>
          <a:off x="12468225" y="495299"/>
          <a:ext cx="87820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4139640" y="781049"/>
            <a:ext cx="7057978" cy="222251"/>
            <a:chOff x="13530040" y="781049"/>
            <a:chExt cx="7057978" cy="222251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1000-000004000000}"/>
                </a:ext>
              </a:extLst>
            </xdr:cNvPr>
            <xdr:cNvSpPr txBox="1"/>
          </xdr:nvSpPr>
          <xdr:spPr>
            <a:xfrm>
              <a:off x="13530040" y="796924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000-000005000000}"/>
                </a:ext>
              </a:extLst>
            </xdr:cNvPr>
            <xdr:cNvSpPr txBox="1"/>
          </xdr:nvSpPr>
          <xdr:spPr>
            <a:xfrm>
              <a:off x="15690780" y="78104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1000-000006000000}"/>
                </a:ext>
              </a:extLst>
            </xdr:cNvPr>
            <xdr:cNvSpPr txBox="1"/>
          </xdr:nvSpPr>
          <xdr:spPr>
            <a:xfrm>
              <a:off x="17853755" y="796924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1000-000007000000}"/>
                </a:ext>
              </a:extLst>
            </xdr:cNvPr>
            <xdr:cNvSpPr txBox="1"/>
          </xdr:nvSpPr>
          <xdr:spPr>
            <a:xfrm>
              <a:off x="20026044" y="796924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6</xdr:col>
      <xdr:colOff>557665</xdr:colOff>
      <xdr:row>50</xdr:row>
      <xdr:rowOff>144915</xdr:rowOff>
    </xdr:from>
    <xdr:to>
      <xdr:col>31</xdr:col>
      <xdr:colOff>284273</xdr:colOff>
      <xdr:row>75</xdr:row>
      <xdr:rowOff>10165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68AB6E6D-6021-7632-4777-67A64BBADF21}"/>
            </a:ext>
          </a:extLst>
        </xdr:cNvPr>
        <xdr:cNvGrpSpPr/>
      </xdr:nvGrpSpPr>
      <xdr:grpSpPr>
        <a:xfrm>
          <a:off x="4738082" y="9955665"/>
          <a:ext cx="15146524" cy="4627750"/>
          <a:chOff x="4738082" y="9955665"/>
          <a:chExt cx="15146524" cy="4627750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9642D2B-3A7D-4190-E724-E80FF39E27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1334" y="9990664"/>
            <a:ext cx="3709607" cy="4592751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AF635EFA-A82C-6FBD-1256-C901C336CF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74999" y="9973164"/>
            <a:ext cx="3709607" cy="4592751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A3D983E7-4DF5-1B11-A2A4-F4CDA6BD0D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38082" y="9955665"/>
            <a:ext cx="3709607" cy="4592751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CBF6A4A7-379C-227C-585E-C3D60789BD6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551750" y="9980499"/>
            <a:ext cx="3709607" cy="4592751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633583</xdr:colOff>
      <xdr:row>37</xdr:row>
      <xdr:rowOff>157332</xdr:rowOff>
    </xdr:from>
    <xdr:to>
      <xdr:col>28</xdr:col>
      <xdr:colOff>467450</xdr:colOff>
      <xdr:row>48</xdr:row>
      <xdr:rowOff>150587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1B0E1C3-19A2-691A-F220-A1FFC7BEFD96}"/>
            </a:ext>
          </a:extLst>
        </xdr:cNvPr>
        <xdr:cNvGrpSpPr/>
      </xdr:nvGrpSpPr>
      <xdr:grpSpPr>
        <a:xfrm>
          <a:off x="4814000" y="7480999"/>
          <a:ext cx="13412283" cy="2099338"/>
          <a:chOff x="4814000" y="7480999"/>
          <a:chExt cx="13412283" cy="2099338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5C950322-5130-37AB-C58D-553A53EC89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934916" y="7494833"/>
            <a:ext cx="3291367" cy="2068469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1AE6AD3C-BC62-B372-A86E-0196BAA665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51918" y="7498500"/>
            <a:ext cx="3309550" cy="2068469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12173F77-72AB-C185-896F-8B0AA2E05E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4000" y="7480999"/>
            <a:ext cx="3300460" cy="2077562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DBFD3F4-D507-3EB7-1895-8B0858E993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93751" y="7516414"/>
            <a:ext cx="3286821" cy="2063923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180974</xdr:rowOff>
    </xdr:from>
    <xdr:to>
      <xdr:col>45</xdr:col>
      <xdr:colOff>552450</xdr:colOff>
      <xdr:row>32</xdr:row>
      <xdr:rowOff>133349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69307</xdr:colOff>
      <xdr:row>3</xdr:row>
      <xdr:rowOff>92074</xdr:rowOff>
    </xdr:from>
    <xdr:to>
      <xdr:col>45</xdr:col>
      <xdr:colOff>454022</xdr:colOff>
      <xdr:row>4</xdr:row>
      <xdr:rowOff>107950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pSpPr/>
      </xdr:nvGrpSpPr>
      <xdr:grpSpPr>
        <a:xfrm>
          <a:off x="15372807" y="663574"/>
          <a:ext cx="13275215" cy="206376"/>
          <a:chOff x="13389430" y="796924"/>
          <a:chExt cx="7060269" cy="20637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 txBox="1"/>
        </xdr:nvSpPr>
        <xdr:spPr>
          <a:xfrm>
            <a:off x="13389430" y="796924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/>
        </xdr:nvSpPr>
        <xdr:spPr>
          <a:xfrm>
            <a:off x="15557678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 txBox="1"/>
        </xdr:nvSpPr>
        <xdr:spPr>
          <a:xfrm>
            <a:off x="17739202" y="796924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 txBox="1"/>
        </xdr:nvSpPr>
        <xdr:spPr>
          <a:xfrm>
            <a:off x="19887725" y="796924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6</xdr:col>
      <xdr:colOff>558989</xdr:colOff>
      <xdr:row>49</xdr:row>
      <xdr:rowOff>72156</xdr:rowOff>
    </xdr:from>
    <xdr:to>
      <xdr:col>30</xdr:col>
      <xdr:colOff>508048</xdr:colOff>
      <xdr:row>73</xdr:row>
      <xdr:rowOff>14134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D7065CB-49A0-267B-B796-A36A23591937}"/>
            </a:ext>
          </a:extLst>
        </xdr:cNvPr>
        <xdr:cNvGrpSpPr/>
      </xdr:nvGrpSpPr>
      <xdr:grpSpPr>
        <a:xfrm>
          <a:off x="4739406" y="9681823"/>
          <a:ext cx="14755142" cy="4513978"/>
          <a:chOff x="4739406" y="9681823"/>
          <a:chExt cx="14755142" cy="4513978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8566D2BC-0DFA-518E-F732-BE5CDFA8AFA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139083" y="9714177"/>
            <a:ext cx="3621172" cy="4481624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FC54A239-1D73-F341-AB9E-C53DE2D579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870730" y="9696678"/>
            <a:ext cx="3623818" cy="4481624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A865AB13-92EA-F544-3ED3-E27B90D11D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39406" y="9681823"/>
            <a:ext cx="3614558" cy="4481624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980AD055-096E-A85C-46DC-DC52A866BC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43270" y="9686814"/>
            <a:ext cx="3614558" cy="4481624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630938</xdr:colOff>
      <xdr:row>37</xdr:row>
      <xdr:rowOff>81208</xdr:rowOff>
    </xdr:from>
    <xdr:to>
      <xdr:col>28</xdr:col>
      <xdr:colOff>211872</xdr:colOff>
      <xdr:row>48</xdr:row>
      <xdr:rowOff>43286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7EBF9D9-A62D-0750-301A-3CCC0E324977}"/>
            </a:ext>
          </a:extLst>
        </xdr:cNvPr>
        <xdr:cNvGrpSpPr/>
      </xdr:nvGrpSpPr>
      <xdr:grpSpPr>
        <a:xfrm>
          <a:off x="4811355" y="7404875"/>
          <a:ext cx="13159350" cy="2057578"/>
          <a:chOff x="4811355" y="7404875"/>
          <a:chExt cx="13159350" cy="2057578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B4CC654-45FF-BFAF-AAC6-0D9C42063B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54322" y="7404875"/>
            <a:ext cx="3251027" cy="2013984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D6A72C97-280A-B8A3-A02D-C0EE6482D7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750730" y="7408544"/>
            <a:ext cx="3219975" cy="2053909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99C99E71-E302-44F5-7B80-FD60C04E94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11355" y="7418824"/>
            <a:ext cx="3246590" cy="2013984"/>
          </a:xfrm>
          <a:prstGeom prst="rect">
            <a:avLst/>
          </a:prstGeom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441E3294-9D14-0EA6-874A-42B3EBEE58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38189" y="7406616"/>
            <a:ext cx="3259900" cy="2031729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0.19976</cdr:x>
      <cdr:y>0.06107</cdr:y>
    </cdr:from>
    <cdr:to>
      <cdr:x>0.97211</cdr:x>
      <cdr:y>0.10876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DD3C6C3E-E17C-4351-9B6F-35BEA4942BC0}"/>
            </a:ext>
          </a:extLst>
        </cdr:cNvPr>
        <cdr:cNvGrpSpPr/>
      </cdr:nvGrpSpPr>
      <cdr:grpSpPr>
        <a:xfrm xmlns:a="http://schemas.openxmlformats.org/drawingml/2006/main">
          <a:off x="2116896" y="368927"/>
          <a:ext cx="8184744" cy="288097"/>
          <a:chOff x="0" y="0"/>
          <a:chExt cx="2138" cy="0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2</xdr:row>
      <xdr:rowOff>114299</xdr:rowOff>
    </xdr:from>
    <xdr:to>
      <xdr:col>45</xdr:col>
      <xdr:colOff>542925</xdr:colOff>
      <xdr:row>33</xdr:row>
      <xdr:rowOff>66674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8D5051C2-7E2E-11B1-AF9D-AC6DC1748596}"/>
            </a:ext>
          </a:extLst>
        </xdr:cNvPr>
        <xdr:cNvGrpSpPr/>
      </xdr:nvGrpSpPr>
      <xdr:grpSpPr>
        <a:xfrm>
          <a:off x="12160827" y="495299"/>
          <a:ext cx="16264371" cy="6083011"/>
          <a:chOff x="12468225" y="495299"/>
          <a:chExt cx="8782050" cy="61055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1200-000002000000}"/>
              </a:ext>
            </a:extLst>
          </xdr:cNvPr>
          <xdr:cNvGraphicFramePr>
            <a:graphicFrameLocks/>
          </xdr:cNvGraphicFramePr>
        </xdr:nvGraphicFramePr>
        <xdr:xfrm>
          <a:off x="12468225" y="495299"/>
          <a:ext cx="87820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1200-000003000000}"/>
              </a:ext>
            </a:extLst>
          </xdr:cNvPr>
          <xdr:cNvGrpSpPr/>
        </xdr:nvGrpSpPr>
        <xdr:grpSpPr>
          <a:xfrm>
            <a:off x="14146749" y="790574"/>
            <a:ext cx="7066112" cy="222251"/>
            <a:chOff x="13537149" y="790574"/>
            <a:chExt cx="7066112" cy="222251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1200-000004000000}"/>
                </a:ext>
              </a:extLst>
            </xdr:cNvPr>
            <xdr:cNvSpPr txBox="1"/>
          </xdr:nvSpPr>
          <xdr:spPr>
            <a:xfrm>
              <a:off x="13537149" y="796924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200-000005000000}"/>
                </a:ext>
              </a:extLst>
            </xdr:cNvPr>
            <xdr:cNvSpPr txBox="1"/>
          </xdr:nvSpPr>
          <xdr:spPr>
            <a:xfrm>
              <a:off x="15695435" y="790574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1200-000006000000}"/>
                </a:ext>
              </a:extLst>
            </xdr:cNvPr>
            <xdr:cNvSpPr txBox="1"/>
          </xdr:nvSpPr>
          <xdr:spPr>
            <a:xfrm>
              <a:off x="17866952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1200-000007000000}"/>
                </a:ext>
              </a:extLst>
            </xdr:cNvPr>
            <xdr:cNvSpPr txBox="1"/>
          </xdr:nvSpPr>
          <xdr:spPr>
            <a:xfrm>
              <a:off x="20041287" y="796924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6</xdr:col>
      <xdr:colOff>565365</xdr:colOff>
      <xdr:row>50</xdr:row>
      <xdr:rowOff>135478</xdr:rowOff>
    </xdr:from>
    <xdr:to>
      <xdr:col>30</xdr:col>
      <xdr:colOff>413113</xdr:colOff>
      <xdr:row>74</xdr:row>
      <xdr:rowOff>982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5CF8A342-248C-CE53-C678-6451E14F385A}"/>
            </a:ext>
          </a:extLst>
        </xdr:cNvPr>
        <xdr:cNvGrpSpPr/>
      </xdr:nvGrpSpPr>
      <xdr:grpSpPr>
        <a:xfrm>
          <a:off x="4730388" y="9885614"/>
          <a:ext cx="14472952" cy="4437504"/>
          <a:chOff x="4730388" y="9885614"/>
          <a:chExt cx="14472952" cy="4437504"/>
        </a:xfrm>
      </xdr:grpSpPr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D161A05C-98C4-8869-BC17-82E336A5C1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27479" y="9914659"/>
            <a:ext cx="3550771" cy="4396100"/>
          </a:xfrm>
          <a:prstGeom prst="rect">
            <a:avLst/>
          </a:prstGeom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8BBD9842-C11D-4CE4-6320-C302345407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652569" y="9885614"/>
            <a:ext cx="3550771" cy="4417662"/>
          </a:xfrm>
          <a:prstGeom prst="rect">
            <a:avLst/>
          </a:prstGeom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33265B8D-B9AC-46B0-2DEB-98ECB2CD8B7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30388" y="9891206"/>
            <a:ext cx="3550771" cy="4417662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2E609B77-0E2C-99DA-F6AD-F2EF4B2125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81456" y="9905456"/>
            <a:ext cx="3550771" cy="4417662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663409</xdr:colOff>
      <xdr:row>37</xdr:row>
      <xdr:rowOff>167320</xdr:rowOff>
    </xdr:from>
    <xdr:to>
      <xdr:col>27</xdr:col>
      <xdr:colOff>591339</xdr:colOff>
      <xdr:row>48</xdr:row>
      <xdr:rowOff>59836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8A44544-1208-B500-C787-86B7A4029F03}"/>
            </a:ext>
          </a:extLst>
        </xdr:cNvPr>
        <xdr:cNvGrpSpPr/>
      </xdr:nvGrpSpPr>
      <xdr:grpSpPr>
        <a:xfrm>
          <a:off x="4828432" y="7440956"/>
          <a:ext cx="12734725" cy="1988016"/>
          <a:chOff x="4828432" y="7440956"/>
          <a:chExt cx="12734725" cy="1988016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4221C039-DCD6-CD75-46C8-29DA731F7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07660" y="7440956"/>
            <a:ext cx="3163493" cy="1979903"/>
          </a:xfrm>
          <a:prstGeom prst="rect">
            <a:avLst/>
          </a:prstGeom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8E1009BE-39AF-E714-16EF-64B16F677F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425773" y="7446545"/>
            <a:ext cx="3137384" cy="1966848"/>
          </a:xfrm>
          <a:prstGeom prst="rect">
            <a:avLst/>
          </a:prstGeom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C7DC48DF-B5C8-B918-F853-C3334D8F74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28432" y="7443478"/>
            <a:ext cx="3159141" cy="1975551"/>
          </a:xfrm>
          <a:prstGeom prst="rect">
            <a:avLst/>
          </a:prstGeom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1366418E-9092-581E-491F-680FBBC510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20569" y="7449069"/>
            <a:ext cx="3159142" cy="1979903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495300</xdr:colOff>
      <xdr:row>2</xdr:row>
      <xdr:rowOff>114299</xdr:rowOff>
    </xdr:from>
    <xdr:to>
      <xdr:col>44</xdr:col>
      <xdr:colOff>542925</xdr:colOff>
      <xdr:row>33</xdr:row>
      <xdr:rowOff>66674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971CE26-D837-93C1-9C36-0458AFCF43DA}"/>
            </a:ext>
          </a:extLst>
        </xdr:cNvPr>
        <xdr:cNvGrpSpPr/>
      </xdr:nvGrpSpPr>
      <xdr:grpSpPr>
        <a:xfrm>
          <a:off x="12058650" y="495299"/>
          <a:ext cx="15897225" cy="6188075"/>
          <a:chOff x="12458700" y="495299"/>
          <a:chExt cx="8782050" cy="61055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1300-000002000000}"/>
              </a:ext>
            </a:extLst>
          </xdr:cNvPr>
          <xdr:cNvGraphicFramePr>
            <a:graphicFrameLocks/>
          </xdr:cNvGraphicFramePr>
        </xdr:nvGraphicFramePr>
        <xdr:xfrm>
          <a:off x="12458700" y="495299"/>
          <a:ext cx="87820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GrpSpPr/>
        </xdr:nvGrpSpPr>
        <xdr:grpSpPr>
          <a:xfrm>
            <a:off x="14140719" y="800099"/>
            <a:ext cx="7057680" cy="212726"/>
            <a:chOff x="13540644" y="800099"/>
            <a:chExt cx="7057680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1300-000004000000}"/>
                </a:ext>
              </a:extLst>
            </xdr:cNvPr>
            <xdr:cNvSpPr txBox="1"/>
          </xdr:nvSpPr>
          <xdr:spPr>
            <a:xfrm>
              <a:off x="13540644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300-000005000000}"/>
                </a:ext>
              </a:extLst>
            </xdr:cNvPr>
            <xdr:cNvSpPr txBox="1"/>
          </xdr:nvSpPr>
          <xdr:spPr>
            <a:xfrm>
              <a:off x="15690762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1300-000006000000}"/>
                </a:ext>
              </a:extLst>
            </xdr:cNvPr>
            <xdr:cNvSpPr txBox="1"/>
          </xdr:nvSpPr>
          <xdr:spPr>
            <a:xfrm>
              <a:off x="17869455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1300-000007000000}"/>
                </a:ext>
              </a:extLst>
            </xdr:cNvPr>
            <xdr:cNvSpPr txBox="1"/>
          </xdr:nvSpPr>
          <xdr:spPr>
            <a:xfrm>
              <a:off x="20036350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6</xdr:col>
      <xdr:colOff>538944</xdr:colOff>
      <xdr:row>51</xdr:row>
      <xdr:rowOff>15468</xdr:rowOff>
    </xdr:from>
    <xdr:to>
      <xdr:col>30</xdr:col>
      <xdr:colOff>130065</xdr:colOff>
      <xdr:row>73</xdr:row>
      <xdr:rowOff>188461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8B801E6D-9E70-BFE3-4FAF-C53F48E8D61B}"/>
            </a:ext>
          </a:extLst>
        </xdr:cNvPr>
        <xdr:cNvGrpSpPr/>
      </xdr:nvGrpSpPr>
      <xdr:grpSpPr>
        <a:xfrm>
          <a:off x="4717244" y="10061168"/>
          <a:ext cx="14291371" cy="4363993"/>
          <a:chOff x="4707963" y="9921468"/>
          <a:chExt cx="14259621" cy="4363993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5840C8D9-37E9-0DCF-B262-6BFC6D8C28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862290" y="9921468"/>
            <a:ext cx="3496780" cy="4357582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27C9569A-83E4-E2BD-78D2-5C9B3A1173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470804" y="9925952"/>
            <a:ext cx="3496780" cy="4357582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B809586C-23C2-4F98-BD9E-5E6C90C10D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07963" y="9967878"/>
            <a:ext cx="3496782" cy="4317583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B9EA41F-0939-6E18-C417-6CE9BB3649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04264" y="9964217"/>
            <a:ext cx="3490270" cy="4317583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421917</xdr:colOff>
      <xdr:row>38</xdr:row>
      <xdr:rowOff>178499</xdr:rowOff>
    </xdr:from>
    <xdr:to>
      <xdr:col>27</xdr:col>
      <xdr:colOff>41266</xdr:colOff>
      <xdr:row>49</xdr:row>
      <xdr:rowOff>40267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39E79DF-295F-E3A2-6973-0C2A4AA836CA}"/>
            </a:ext>
          </a:extLst>
        </xdr:cNvPr>
        <xdr:cNvGrpSpPr/>
      </xdr:nvGrpSpPr>
      <xdr:grpSpPr>
        <a:xfrm>
          <a:off x="4600217" y="7747699"/>
          <a:ext cx="12490799" cy="1957268"/>
          <a:chOff x="4590936" y="7607999"/>
          <a:chExt cx="12463445" cy="1957268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423B471C-DCEA-902E-2A54-28B7BB97EE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48937" y="7613694"/>
            <a:ext cx="3091977" cy="1944393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76B8A201-6342-2AD9-5D5A-0F48A1A7F3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73060" y="7616545"/>
            <a:ext cx="3081321" cy="1948685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54560B83-A0D4-4CBE-9E81-D4C9A8226B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90936" y="7607999"/>
            <a:ext cx="3094195" cy="1957268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857D62EC-07F1-CD34-DF96-83F6885660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24014" y="7610040"/>
            <a:ext cx="3087684" cy="1944392"/>
          </a:xfrm>
          <a:prstGeom prst="rect">
            <a:avLst/>
          </a:prstGeom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2</xdr:row>
      <xdr:rowOff>114299</xdr:rowOff>
    </xdr:from>
    <xdr:to>
      <xdr:col>45</xdr:col>
      <xdr:colOff>542925</xdr:colOff>
      <xdr:row>33</xdr:row>
      <xdr:rowOff>66674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2AAED999-A14B-2A16-6C2E-77B7CD3EB7B9}"/>
            </a:ext>
          </a:extLst>
        </xdr:cNvPr>
        <xdr:cNvGrpSpPr/>
      </xdr:nvGrpSpPr>
      <xdr:grpSpPr>
        <a:xfrm>
          <a:off x="12175331" y="495299"/>
          <a:ext cx="16311563" cy="6167438"/>
          <a:chOff x="11858625" y="495299"/>
          <a:chExt cx="8782050" cy="61055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1400-000002000000}"/>
              </a:ext>
            </a:extLst>
          </xdr:cNvPr>
          <xdr:cNvGraphicFramePr>
            <a:graphicFrameLocks/>
          </xdr:cNvGraphicFramePr>
        </xdr:nvGraphicFramePr>
        <xdr:xfrm>
          <a:off x="11858625" y="495299"/>
          <a:ext cx="87820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GrpSpPr/>
        </xdr:nvGrpSpPr>
        <xdr:grpSpPr>
          <a:xfrm>
            <a:off x="13511676" y="796924"/>
            <a:ext cx="7091359" cy="215901"/>
            <a:chOff x="13511676" y="796924"/>
            <a:chExt cx="7091359" cy="215901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1400-000004000000}"/>
                </a:ext>
              </a:extLst>
            </xdr:cNvPr>
            <xdr:cNvSpPr txBox="1"/>
          </xdr:nvSpPr>
          <xdr:spPr>
            <a:xfrm>
              <a:off x="1351167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400-000005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1400-000006000000}"/>
                </a:ext>
              </a:extLst>
            </xdr:cNvPr>
            <xdr:cNvSpPr txBox="1"/>
          </xdr:nvSpPr>
          <xdr:spPr>
            <a:xfrm>
              <a:off x="17851525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1400-000007000000}"/>
                </a:ext>
              </a:extLst>
            </xdr:cNvPr>
            <xdr:cNvSpPr txBox="1"/>
          </xdr:nvSpPr>
          <xdr:spPr>
            <a:xfrm>
              <a:off x="20041061" y="796924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55</xdr:col>
      <xdr:colOff>605049</xdr:colOff>
      <xdr:row>117</xdr:row>
      <xdr:rowOff>73477</xdr:rowOff>
    </xdr:from>
    <xdr:to>
      <xdr:col>74</xdr:col>
      <xdr:colOff>459937</xdr:colOff>
      <xdr:row>118</xdr:row>
      <xdr:rowOff>99664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GrpSpPr/>
      </xdr:nvGrpSpPr>
      <xdr:grpSpPr>
        <a:xfrm>
          <a:off x="35216518" y="22671540"/>
          <a:ext cx="14666263" cy="216687"/>
          <a:chOff x="13598526" y="800099"/>
          <a:chExt cx="7132696" cy="212726"/>
        </a:xfrm>
      </xdr:grpSpPr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1400-000015000000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12Z HS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1400-000016000000}"/>
              </a:ext>
            </a:extLst>
          </xdr:cNvPr>
          <xdr:cNvSpPr txBox="1"/>
        </xdr:nvSpPr>
        <xdr:spPr>
          <a:xfrm>
            <a:off x="15780224" y="800099"/>
            <a:ext cx="504824" cy="18097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18Z HS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1400-000017000000}"/>
              </a:ext>
            </a:extLst>
          </xdr:cNvPr>
          <xdr:cNvSpPr txBox="1"/>
        </xdr:nvSpPr>
        <xdr:spPr>
          <a:xfrm>
            <a:off x="17977340" y="806449"/>
            <a:ext cx="561974" cy="20637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00Z HS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1400-000018000000}"/>
              </a:ext>
            </a:extLst>
          </xdr:cNvPr>
          <xdr:cNvSpPr txBox="1"/>
        </xdr:nvSpPr>
        <xdr:spPr>
          <a:xfrm>
            <a:off x="20169248" y="806449"/>
            <a:ext cx="561974" cy="206376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06Z HS</a:t>
            </a:r>
          </a:p>
        </xdr:txBody>
      </xdr:sp>
    </xdr:grpSp>
    <xdr:clientData/>
  </xdr:twoCellAnchor>
  <xdr:twoCellAnchor>
    <xdr:from>
      <xdr:col>0</xdr:col>
      <xdr:colOff>234875</xdr:colOff>
      <xdr:row>70</xdr:row>
      <xdr:rowOff>61875</xdr:rowOff>
    </xdr:from>
    <xdr:to>
      <xdr:col>51</xdr:col>
      <xdr:colOff>407042</xdr:colOff>
      <xdr:row>121</xdr:row>
      <xdr:rowOff>76591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FE1D9CC0-60D7-F7B5-F109-C2EF8ECAAFF4}"/>
            </a:ext>
          </a:extLst>
        </xdr:cNvPr>
        <xdr:cNvGrpSpPr/>
      </xdr:nvGrpSpPr>
      <xdr:grpSpPr>
        <a:xfrm>
          <a:off x="234875" y="13706438"/>
          <a:ext cx="31699917" cy="9730216"/>
          <a:chOff x="10791750" y="19429375"/>
          <a:chExt cx="31493542" cy="9730216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3F460DD-15BD-DDC9-F95E-ACFD3D1A81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701750" y="19462750"/>
            <a:ext cx="7704364" cy="9669966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468033EB-9730-7D51-5081-43C434F58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590000" y="19429375"/>
            <a:ext cx="7695292" cy="9669966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81BC32AD-F5AB-2EA7-8B3D-37E3B995E4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91750" y="19523000"/>
            <a:ext cx="7695292" cy="9622770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6D6B89A7-0C63-92EE-3E17-F05FF60E35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66178" y="19489625"/>
            <a:ext cx="7695293" cy="966996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26553</xdr:colOff>
      <xdr:row>42</xdr:row>
      <xdr:rowOff>7125</xdr:rowOff>
    </xdr:from>
    <xdr:to>
      <xdr:col>49</xdr:col>
      <xdr:colOff>229564</xdr:colOff>
      <xdr:row>65</xdr:row>
      <xdr:rowOff>10225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B8E2F2DE-44BB-4BE4-C293-79FA53B44565}"/>
            </a:ext>
          </a:extLst>
        </xdr:cNvPr>
        <xdr:cNvGrpSpPr/>
      </xdr:nvGrpSpPr>
      <xdr:grpSpPr>
        <a:xfrm>
          <a:off x="2681647" y="8317688"/>
          <a:ext cx="27920761" cy="4384600"/>
          <a:chOff x="11710553" y="13659625"/>
          <a:chExt cx="27730261" cy="4384600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6529BDD3-5635-433C-94E1-C3B2E0602E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597625" y="13659625"/>
            <a:ext cx="6894285" cy="4371975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1C13EBEF-C2CA-953C-A3BA-06D28A9218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612750" y="13673875"/>
            <a:ext cx="6828064" cy="4343400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3F213B67-23C4-3871-89E2-4358CB3F44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710553" y="13719875"/>
            <a:ext cx="6875236" cy="4324350"/>
          </a:xfrm>
          <a:prstGeom prst="rect">
            <a:avLst/>
          </a:prstGeom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98C079B9-BE89-5674-CAAC-811FDED288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09803" y="13670625"/>
            <a:ext cx="6847114" cy="4362450"/>
          </a:xfrm>
          <a:prstGeom prst="rect">
            <a:avLst/>
          </a:prstGeom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114299</xdr:rowOff>
    </xdr:from>
    <xdr:to>
      <xdr:col>44</xdr:col>
      <xdr:colOff>542925</xdr:colOff>
      <xdr:row>33</xdr:row>
      <xdr:rowOff>66674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DACE200-C798-59B2-6752-40D8107C3E56}"/>
            </a:ext>
          </a:extLst>
        </xdr:cNvPr>
        <xdr:cNvGrpSpPr/>
      </xdr:nvGrpSpPr>
      <xdr:grpSpPr>
        <a:xfrm>
          <a:off x="12050183" y="495299"/>
          <a:ext cx="16464492" cy="6133042"/>
          <a:chOff x="12182475" y="495299"/>
          <a:chExt cx="8782050" cy="61055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1500-000002000000}"/>
              </a:ext>
            </a:extLst>
          </xdr:cNvPr>
          <xdr:cNvGraphicFramePr>
            <a:graphicFrameLocks/>
          </xdr:cNvGraphicFramePr>
        </xdr:nvGraphicFramePr>
        <xdr:xfrm>
          <a:off x="12182475" y="495299"/>
          <a:ext cx="87820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GrpSpPr/>
        </xdr:nvGrpSpPr>
        <xdr:grpSpPr>
          <a:xfrm>
            <a:off x="13835425" y="800099"/>
            <a:ext cx="7081457" cy="212726"/>
            <a:chOff x="13511575" y="800099"/>
            <a:chExt cx="7081457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1500-000004000000}"/>
                </a:ext>
              </a:extLst>
            </xdr:cNvPr>
            <xdr:cNvSpPr txBox="1"/>
          </xdr:nvSpPr>
          <xdr:spPr>
            <a:xfrm>
              <a:off x="13511575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500-000005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1500-000006000000}"/>
                </a:ext>
              </a:extLst>
            </xdr:cNvPr>
            <xdr:cNvSpPr txBox="1"/>
          </xdr:nvSpPr>
          <xdr:spPr>
            <a:xfrm>
              <a:off x="17861837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1500-000007000000}"/>
                </a:ext>
              </a:extLst>
            </xdr:cNvPr>
            <xdr:cNvSpPr txBox="1"/>
          </xdr:nvSpPr>
          <xdr:spPr>
            <a:xfrm>
              <a:off x="20031058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 editAs="oneCell">
    <xdr:from>
      <xdr:col>71</xdr:col>
      <xdr:colOff>309562</xdr:colOff>
      <xdr:row>0</xdr:row>
      <xdr:rowOff>47625</xdr:rowOff>
    </xdr:from>
    <xdr:to>
      <xdr:col>112</xdr:col>
      <xdr:colOff>590550</xdr:colOff>
      <xdr:row>69</xdr:row>
      <xdr:rowOff>176212</xdr:rowOff>
    </xdr:to>
    <xdr:pic>
      <xdr:nvPicPr>
        <xdr:cNvPr id="8" name="Picture 7" descr="https://wvs.earthdata.nasa.gov/api/v1/snapshot?REQUEST=GetSnapshot&amp;TIME=2019-07-18T00:00:00Z&amp;BBOX=61.8046875,-153.861328125,68.0712890625,-142.2158203125&amp;CRS=EPSG:4326&amp;LAYERS=MODIS_Terra_CorrectedReflectance_TrueColor,Coastlines,MODIS_Aqua_Thermal_Anomalies_All,MODIS_Aqua_Thermal_Anomalies_Day,MODIS_Aqua_Thermal_Anomalies_Night,VIIRS_SNPP_Thermal_Anomalies_375m_Day,VIIRS_SNPP_Thermal_Anomalies_375m_Night&amp;WRAP=day,x,none,none,none,day,none&amp;FORMAT=image/jpeg&amp;WIDTH=2650&amp;HEIGHT=1426&amp;ts=1568071375580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0" y="47625"/>
          <a:ext cx="25176956" cy="13582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123750</xdr:colOff>
      <xdr:row>80</xdr:row>
      <xdr:rowOff>183281</xdr:rowOff>
    </xdr:from>
    <xdr:to>
      <xdr:col>58</xdr:col>
      <xdr:colOff>4643399</xdr:colOff>
      <xdr:row>131</xdr:row>
      <xdr:rowOff>183029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B9FBE8C8-4A6A-9A4E-2777-B7C09CA3E2BC}"/>
            </a:ext>
          </a:extLst>
        </xdr:cNvPr>
        <xdr:cNvGrpSpPr/>
      </xdr:nvGrpSpPr>
      <xdr:grpSpPr>
        <a:xfrm>
          <a:off x="9680500" y="15698448"/>
          <a:ext cx="31941066" cy="9715248"/>
          <a:chOff x="9660656" y="15732844"/>
          <a:chExt cx="31653993" cy="9715248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BCE1ADCD-A58B-7021-498A-FAC1648D61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610344" y="15835313"/>
            <a:ext cx="7772400" cy="9581203"/>
          </a:xfrm>
          <a:prstGeom prst="rect">
            <a:avLst/>
          </a:prstGeom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DFB6FFC7-B3EC-08C9-58C8-0377F90751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542249" y="15778126"/>
            <a:ext cx="7772400" cy="9669966"/>
          </a:xfrm>
          <a:prstGeom prst="rect">
            <a:avLst/>
          </a:prstGeom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283C96C7-8186-8B13-1836-DDB51F9231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60656" y="15732844"/>
            <a:ext cx="7772400" cy="9669966"/>
          </a:xfrm>
          <a:prstGeom prst="rect">
            <a:avLst/>
          </a:prstGeom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E25A5CBE-E7CB-A652-89EE-C9557B51BC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628282" y="15854251"/>
            <a:ext cx="7772400" cy="9581203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142781</xdr:colOff>
      <xdr:row>52</xdr:row>
      <xdr:rowOff>173813</xdr:rowOff>
    </xdr:from>
    <xdr:to>
      <xdr:col>58</xdr:col>
      <xdr:colOff>2669326</xdr:colOff>
      <xdr:row>75</xdr:row>
      <xdr:rowOff>154687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DC095B55-AB55-000B-A5DA-51DF5B49FB3C}"/>
            </a:ext>
          </a:extLst>
        </xdr:cNvPr>
        <xdr:cNvGrpSpPr/>
      </xdr:nvGrpSpPr>
      <xdr:grpSpPr>
        <a:xfrm>
          <a:off x="11541031" y="10354980"/>
          <a:ext cx="28106462" cy="4362374"/>
          <a:chOff x="11501344" y="10389376"/>
          <a:chExt cx="27839232" cy="4362374"/>
        </a:xfrm>
      </xdr:grpSpPr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AC677727-E4AF-71FD-52DF-A4E1D7084C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426968" y="10389376"/>
            <a:ext cx="6934200" cy="4333875"/>
          </a:xfrm>
          <a:prstGeom prst="rect">
            <a:avLst/>
          </a:prstGeom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FCE3468D-2184-19F9-6697-99EB64BB0D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406376" y="10391718"/>
            <a:ext cx="6934200" cy="4333875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7657FB77-328F-0056-6D0E-4DD010FB1A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01344" y="10417875"/>
            <a:ext cx="6905625" cy="4333875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A928FD89-4FA8-8772-9D19-6EA43669F1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04562" y="10408313"/>
            <a:ext cx="6905625" cy="4314825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219075</xdr:colOff>
      <xdr:row>2</xdr:row>
      <xdr:rowOff>114299</xdr:rowOff>
    </xdr:from>
    <xdr:to>
      <xdr:col>47</xdr:col>
      <xdr:colOff>542925</xdr:colOff>
      <xdr:row>33</xdr:row>
      <xdr:rowOff>66674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84DA37E3-B8FF-C8F8-533C-63B7D21DC22A}"/>
            </a:ext>
          </a:extLst>
        </xdr:cNvPr>
        <xdr:cNvGrpSpPr/>
      </xdr:nvGrpSpPr>
      <xdr:grpSpPr>
        <a:xfrm>
          <a:off x="12613481" y="495299"/>
          <a:ext cx="17325975" cy="6167438"/>
          <a:chOff x="12392025" y="495299"/>
          <a:chExt cx="17392650" cy="61055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1600-000002000000}"/>
              </a:ext>
            </a:extLst>
          </xdr:cNvPr>
          <xdr:cNvGraphicFramePr>
            <a:graphicFrameLocks/>
          </xdr:cNvGraphicFramePr>
        </xdr:nvGraphicFramePr>
        <xdr:xfrm>
          <a:off x="12392025" y="495299"/>
          <a:ext cx="173926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GrpSpPr/>
        </xdr:nvGrpSpPr>
        <xdr:grpSpPr>
          <a:xfrm>
            <a:off x="15630525" y="771525"/>
            <a:ext cx="13922375" cy="241300"/>
            <a:chOff x="13598526" y="800099"/>
            <a:chExt cx="6810374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1600-000004000000}"/>
                </a:ext>
              </a:extLst>
            </xdr:cNvPr>
            <xdr:cNvSpPr txBox="1"/>
          </xdr:nvSpPr>
          <xdr:spPr>
            <a:xfrm>
              <a:off x="1359852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600-000005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   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1600-000006000000}"/>
                </a:ext>
              </a:extLst>
            </xdr:cNvPr>
            <xdr:cNvSpPr txBox="1"/>
          </xdr:nvSpPr>
          <xdr:spPr>
            <a:xfrm>
              <a:off x="17780001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     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1600-000007000000}"/>
                </a:ext>
              </a:extLst>
            </xdr:cNvPr>
            <xdr:cNvSpPr txBox="1"/>
          </xdr:nvSpPr>
          <xdr:spPr>
            <a:xfrm>
              <a:off x="1984692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         06Z HS</a:t>
              </a:r>
            </a:p>
          </xdr:txBody>
        </xdr:sp>
      </xdr:grpSp>
    </xdr:grpSp>
    <xdr:clientData/>
  </xdr:twoCellAnchor>
  <xdr:twoCellAnchor>
    <xdr:from>
      <xdr:col>14</xdr:col>
      <xdr:colOff>528562</xdr:colOff>
      <xdr:row>80</xdr:row>
      <xdr:rowOff>4688</xdr:rowOff>
    </xdr:from>
    <xdr:to>
      <xdr:col>61</xdr:col>
      <xdr:colOff>3252749</xdr:colOff>
      <xdr:row>130</xdr:row>
      <xdr:rowOff>171551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B57AF4B-76C1-4473-6E15-12F3AA664D0E}"/>
            </a:ext>
          </a:extLst>
        </xdr:cNvPr>
        <xdr:cNvGrpSpPr/>
      </xdr:nvGrpSpPr>
      <xdr:grpSpPr>
        <a:xfrm>
          <a:off x="9886875" y="15554251"/>
          <a:ext cx="31680187" cy="9691863"/>
          <a:chOff x="9886875" y="15554251"/>
          <a:chExt cx="31680187" cy="9691863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5A47E7EE-8E7D-5C2C-1FB1-84837868FD9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884187" y="15621000"/>
            <a:ext cx="7774781" cy="9622770"/>
          </a:xfrm>
          <a:prstGeom prst="rect">
            <a:avLst/>
          </a:prstGeom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857AB0E4-2DC6-EF40-98D1-89FE672378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792281" y="15623344"/>
            <a:ext cx="7774781" cy="9622770"/>
          </a:xfrm>
          <a:prstGeom prst="rect">
            <a:avLst/>
          </a:prstGeom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EF257D9C-1D1E-AE1D-9A00-5AC2B6758B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86875" y="15554251"/>
            <a:ext cx="7772400" cy="9669966"/>
          </a:xfrm>
          <a:prstGeom prst="rect">
            <a:avLst/>
          </a:prstGeom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488BA2F2-A446-BB10-5BD1-7EF2853130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23556" y="15604219"/>
            <a:ext cx="7774781" cy="9622770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57056</xdr:colOff>
      <xdr:row>52</xdr:row>
      <xdr:rowOff>188062</xdr:rowOff>
    </xdr:from>
    <xdr:to>
      <xdr:col>61</xdr:col>
      <xdr:colOff>1345349</xdr:colOff>
      <xdr:row>76</xdr:row>
      <xdr:rowOff>33244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D86B4C7-7238-5210-337C-C5D4DE47D163}"/>
            </a:ext>
          </a:extLst>
        </xdr:cNvPr>
        <xdr:cNvGrpSpPr/>
      </xdr:nvGrpSpPr>
      <xdr:grpSpPr>
        <a:xfrm>
          <a:off x="11844244" y="10403625"/>
          <a:ext cx="27815418" cy="4417182"/>
          <a:chOff x="11844244" y="10403625"/>
          <a:chExt cx="27815418" cy="4417182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EAA1290E-907C-5248-02CA-9E75E96924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748438" y="10413188"/>
            <a:ext cx="6919912" cy="4333875"/>
          </a:xfrm>
          <a:prstGeom prst="rect">
            <a:avLst/>
          </a:prstGeom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6E88CB76-0F81-5B24-E447-84250EC8C4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39750" y="10403625"/>
            <a:ext cx="6919912" cy="4352925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F18DD26A-9613-3350-F8F7-81D27529DA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844244" y="10477407"/>
            <a:ext cx="6900862" cy="4343400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35C31438-49A0-B1C8-3296-42B8FB2598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744" y="10444032"/>
            <a:ext cx="6929437" cy="4343400"/>
          </a:xfrm>
          <a:prstGeom prst="rect">
            <a:avLst/>
          </a:prstGeom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2</xdr:row>
      <xdr:rowOff>114299</xdr:rowOff>
    </xdr:from>
    <xdr:to>
      <xdr:col>47</xdr:col>
      <xdr:colOff>542925</xdr:colOff>
      <xdr:row>33</xdr:row>
      <xdr:rowOff>66674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2796D222-49C9-57F7-18C5-684B53E6F19F}"/>
            </a:ext>
          </a:extLst>
        </xdr:cNvPr>
        <xdr:cNvGrpSpPr/>
      </xdr:nvGrpSpPr>
      <xdr:grpSpPr>
        <a:xfrm>
          <a:off x="11668125" y="495299"/>
          <a:ext cx="18296467" cy="6133042"/>
          <a:chOff x="11610975" y="495299"/>
          <a:chExt cx="18173700" cy="61055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1700-000002000000}"/>
              </a:ext>
            </a:extLst>
          </xdr:cNvPr>
          <xdr:cNvGraphicFramePr>
            <a:graphicFrameLocks/>
          </xdr:cNvGraphicFramePr>
        </xdr:nvGraphicFramePr>
        <xdr:xfrm>
          <a:off x="11610975" y="495299"/>
          <a:ext cx="1817370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1700-000003000000}"/>
              </a:ext>
            </a:extLst>
          </xdr:cNvPr>
          <xdr:cNvGrpSpPr/>
        </xdr:nvGrpSpPr>
        <xdr:grpSpPr>
          <a:xfrm>
            <a:off x="15030790" y="800099"/>
            <a:ext cx="14093485" cy="212726"/>
            <a:chOff x="13598526" y="800099"/>
            <a:chExt cx="6810374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1700-000004000000}"/>
                </a:ext>
              </a:extLst>
            </xdr:cNvPr>
            <xdr:cNvSpPr txBox="1"/>
          </xdr:nvSpPr>
          <xdr:spPr>
            <a:xfrm>
              <a:off x="1359852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700-000005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        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1700-000006000000}"/>
                </a:ext>
              </a:extLst>
            </xdr:cNvPr>
            <xdr:cNvSpPr txBox="1"/>
          </xdr:nvSpPr>
          <xdr:spPr>
            <a:xfrm>
              <a:off x="17780001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                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1700-000007000000}"/>
                </a:ext>
              </a:extLst>
            </xdr:cNvPr>
            <xdr:cNvSpPr txBox="1"/>
          </xdr:nvSpPr>
          <xdr:spPr>
            <a:xfrm>
              <a:off x="1984692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                           06Z HS</a:t>
              </a:r>
            </a:p>
          </xdr:txBody>
        </xdr:sp>
      </xdr:grpSp>
    </xdr:grpSp>
    <xdr:clientData/>
  </xdr:twoCellAnchor>
  <xdr:twoCellAnchor>
    <xdr:from>
      <xdr:col>0</xdr:col>
      <xdr:colOff>0</xdr:colOff>
      <xdr:row>66</xdr:row>
      <xdr:rowOff>133312</xdr:rowOff>
    </xdr:from>
    <xdr:to>
      <xdr:col>50</xdr:col>
      <xdr:colOff>42900</xdr:colOff>
      <xdr:row>117</xdr:row>
      <xdr:rowOff>78644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F4161912-A94A-17CE-D0BF-606CB1F328D7}"/>
            </a:ext>
          </a:extLst>
        </xdr:cNvPr>
        <xdr:cNvGrpSpPr/>
      </xdr:nvGrpSpPr>
      <xdr:grpSpPr>
        <a:xfrm>
          <a:off x="0" y="12981479"/>
          <a:ext cx="31306067" cy="9660832"/>
          <a:chOff x="13506375" y="13587375"/>
          <a:chExt cx="31570650" cy="9660832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AF9ACB68-9503-9DC1-E4E3-11AD92B539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408437" y="13620749"/>
            <a:ext cx="7772400" cy="9622770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A4C4897D-9551-0DDD-E166-E235E0A9CE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7304625" y="13587375"/>
            <a:ext cx="7772400" cy="9622770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E301A324-3696-C296-9016-2CF6BC9393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506375" y="13625437"/>
            <a:ext cx="7772400" cy="9622770"/>
          </a:xfrm>
          <a:prstGeom prst="rect">
            <a:avLst/>
          </a:prstGeom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DD8110E1-06C1-02F8-96AA-23E45DEF51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474000" y="13592062"/>
            <a:ext cx="7772400" cy="9622770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297563</xdr:colOff>
      <xdr:row>39</xdr:row>
      <xdr:rowOff>145125</xdr:rowOff>
    </xdr:from>
    <xdr:to>
      <xdr:col>46</xdr:col>
      <xdr:colOff>492863</xdr:colOff>
      <xdr:row>62</xdr:row>
      <xdr:rowOff>126112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419D09FA-0950-43F5-DFF6-F46812EB95D3}"/>
            </a:ext>
          </a:extLst>
        </xdr:cNvPr>
        <xdr:cNvGrpSpPr/>
      </xdr:nvGrpSpPr>
      <xdr:grpSpPr>
        <a:xfrm>
          <a:off x="1525230" y="7849792"/>
          <a:ext cx="27775466" cy="4362487"/>
          <a:chOff x="14870813" y="8193750"/>
          <a:chExt cx="28008300" cy="4362487"/>
        </a:xfrm>
      </xdr:grpSpPr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A27E918B-3DE9-7D96-8A95-04EE1F59F3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891688" y="8198625"/>
            <a:ext cx="6924675" cy="4343400"/>
          </a:xfrm>
          <a:prstGeom prst="rect">
            <a:avLst/>
          </a:prstGeom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F51D198-A1D1-F077-269D-F5C7D8355C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954438" y="8212875"/>
            <a:ext cx="6924675" cy="4324350"/>
          </a:xfrm>
          <a:prstGeom prst="rect">
            <a:avLst/>
          </a:prstGeom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DFBFA39F-7080-3616-F53F-3B74185E59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870813" y="8203312"/>
            <a:ext cx="6905625" cy="4352925"/>
          </a:xfrm>
          <a:prstGeom prst="rect">
            <a:avLst/>
          </a:prstGeom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BDAC3D59-E0E3-C244-C7C0-70F534F594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862125" y="8193750"/>
            <a:ext cx="6915150" cy="4333875"/>
          </a:xfrm>
          <a:prstGeom prst="rect">
            <a:avLst/>
          </a:prstGeom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2</xdr:row>
      <xdr:rowOff>114299</xdr:rowOff>
    </xdr:from>
    <xdr:to>
      <xdr:col>47</xdr:col>
      <xdr:colOff>542925</xdr:colOff>
      <xdr:row>33</xdr:row>
      <xdr:rowOff>66674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215F4D5-933C-2DFB-1B7C-C9F04B3784B2}"/>
            </a:ext>
          </a:extLst>
        </xdr:cNvPr>
        <xdr:cNvGrpSpPr/>
      </xdr:nvGrpSpPr>
      <xdr:grpSpPr>
        <a:xfrm>
          <a:off x="11650436" y="495299"/>
          <a:ext cx="18243096" cy="6211661"/>
          <a:chOff x="21002625" y="495299"/>
          <a:chExt cx="8782050" cy="6105525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1800-000002000000}"/>
              </a:ext>
            </a:extLst>
          </xdr:cNvPr>
          <xdr:cNvGraphicFramePr>
            <a:graphicFrameLocks/>
          </xdr:cNvGraphicFramePr>
        </xdr:nvGraphicFramePr>
        <xdr:xfrm>
          <a:off x="21002625" y="495299"/>
          <a:ext cx="8782050" cy="610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1800-000003000000}"/>
              </a:ext>
            </a:extLst>
          </xdr:cNvPr>
          <xdr:cNvGrpSpPr/>
        </xdr:nvGrpSpPr>
        <xdr:grpSpPr>
          <a:xfrm>
            <a:off x="22632006" y="800099"/>
            <a:ext cx="7132729" cy="212726"/>
            <a:chOff x="13488006" y="800099"/>
            <a:chExt cx="7132729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1800-000004000000}"/>
                </a:ext>
              </a:extLst>
            </xdr:cNvPr>
            <xdr:cNvSpPr txBox="1"/>
          </xdr:nvSpPr>
          <xdr:spPr>
            <a:xfrm>
              <a:off x="13488006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1800-000005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1800-000006000000}"/>
                </a:ext>
              </a:extLst>
            </xdr:cNvPr>
            <xdr:cNvSpPr txBox="1"/>
          </xdr:nvSpPr>
          <xdr:spPr>
            <a:xfrm>
              <a:off x="17872103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1800-000007000000}"/>
                </a:ext>
              </a:extLst>
            </xdr:cNvPr>
            <xdr:cNvSpPr txBox="1"/>
          </xdr:nvSpPr>
          <xdr:spPr>
            <a:xfrm>
              <a:off x="20058761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6</xdr:col>
      <xdr:colOff>395893</xdr:colOff>
      <xdr:row>64</xdr:row>
      <xdr:rowOff>-1</xdr:rowOff>
    </xdr:from>
    <xdr:to>
      <xdr:col>56</xdr:col>
      <xdr:colOff>460565</xdr:colOff>
      <xdr:row>114</xdr:row>
      <xdr:rowOff>166988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835B5F12-D681-D856-D57E-A174FE309459}"/>
            </a:ext>
          </a:extLst>
        </xdr:cNvPr>
        <xdr:cNvGrpSpPr/>
      </xdr:nvGrpSpPr>
      <xdr:grpSpPr>
        <a:xfrm>
          <a:off x="4573286" y="12545785"/>
          <a:ext cx="31606029" cy="9691989"/>
          <a:chOff x="4573286" y="12545785"/>
          <a:chExt cx="31442743" cy="9691989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5360E3CB-D122-61C9-C61A-2BB8DFA5B7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342678" y="12545785"/>
            <a:ext cx="7764236" cy="9669966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6EDA546E-ABF7-F219-3CD3-B93E96EED4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249071" y="12560035"/>
            <a:ext cx="7766958" cy="9669966"/>
          </a:xfrm>
          <a:prstGeom prst="rect">
            <a:avLst/>
          </a:prstGeom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7EA90C3C-A743-3772-A2C2-351D951E42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3286" y="12560679"/>
            <a:ext cx="7766958" cy="9669966"/>
          </a:xfrm>
          <a:prstGeom prst="rect">
            <a:avLst/>
          </a:prstGeom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74AAFF4D-17BD-90E9-786C-C974431845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496007" y="12656571"/>
            <a:ext cx="7766957" cy="9581203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113186</xdr:colOff>
      <xdr:row>38</xdr:row>
      <xdr:rowOff>55392</xdr:rowOff>
    </xdr:from>
    <xdr:to>
      <xdr:col>52</xdr:col>
      <xdr:colOff>407818</xdr:colOff>
      <xdr:row>61</xdr:row>
      <xdr:rowOff>49232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728CD56-7AB4-586A-D814-B0E5AA7D89E0}"/>
            </a:ext>
          </a:extLst>
        </xdr:cNvPr>
        <xdr:cNvGrpSpPr/>
      </xdr:nvGrpSpPr>
      <xdr:grpSpPr>
        <a:xfrm>
          <a:off x="4970936" y="7648178"/>
          <a:ext cx="27849096" cy="4375340"/>
          <a:chOff x="4970936" y="7648178"/>
          <a:chExt cx="27849096" cy="4375340"/>
        </a:xfrm>
      </xdr:grpSpPr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465ABD89-CBED-9DCB-C4F9-762D8B1AAF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68679" y="7688357"/>
            <a:ext cx="6894740" cy="4324350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6602C879-564A-9382-54F1-ABB8B0AD73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922571" y="7648178"/>
            <a:ext cx="6897461" cy="4333875"/>
          </a:xfrm>
          <a:prstGeom prst="rect">
            <a:avLst/>
          </a:prstGeom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E99A733D-A6F7-6231-44ED-1A074E3824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70936" y="7689643"/>
            <a:ext cx="6885214" cy="4333875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D615DCF4-B37D-CC4D-5C98-814FF175C4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52043" y="7690286"/>
            <a:ext cx="6897461" cy="4324350"/>
          </a:xfrm>
          <a:prstGeom prst="rect">
            <a:avLst/>
          </a:prstGeom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3</xdr:row>
      <xdr:rowOff>85724</xdr:rowOff>
    </xdr:from>
    <xdr:to>
      <xdr:col>47</xdr:col>
      <xdr:colOff>447675</xdr:colOff>
      <xdr:row>34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133483</xdr:colOff>
      <xdr:row>4</xdr:row>
      <xdr:rowOff>171448</xdr:rowOff>
    </xdr:from>
    <xdr:to>
      <xdr:col>47</xdr:col>
      <xdr:colOff>409575</xdr:colOff>
      <xdr:row>6</xdr:row>
      <xdr:rowOff>76199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pSpPr/>
      </xdr:nvGrpSpPr>
      <xdr:grpSpPr>
        <a:xfrm>
          <a:off x="15214733" y="933448"/>
          <a:ext cx="14150842" cy="285751"/>
          <a:chOff x="13598526" y="800099"/>
          <a:chExt cx="6810374" cy="21272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 txBox="1"/>
        </xdr:nvSpPr>
        <xdr:spPr>
          <a:xfrm>
            <a:off x="15674976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SpPr txBox="1"/>
        </xdr:nvSpPr>
        <xdr:spPr>
          <a:xfrm>
            <a:off x="198469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0</xdr:col>
      <xdr:colOff>0</xdr:colOff>
      <xdr:row>65</xdr:row>
      <xdr:rowOff>107875</xdr:rowOff>
    </xdr:from>
    <xdr:to>
      <xdr:col>51</xdr:col>
      <xdr:colOff>139775</xdr:colOff>
      <xdr:row>116</xdr:row>
      <xdr:rowOff>34270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B6F52BC-5715-4356-143F-09932AAAA29B}"/>
            </a:ext>
          </a:extLst>
        </xdr:cNvPr>
        <xdr:cNvGrpSpPr/>
      </xdr:nvGrpSpPr>
      <xdr:grpSpPr>
        <a:xfrm>
          <a:off x="0" y="12903125"/>
          <a:ext cx="31508775" cy="9641895"/>
          <a:chOff x="10617125" y="18935625"/>
          <a:chExt cx="31508775" cy="9641895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95F82388-6EDE-DDF2-1C15-68D9C5308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447750" y="18954750"/>
            <a:ext cx="7772400" cy="9622770"/>
          </a:xfrm>
          <a:prstGeom prst="rect">
            <a:avLst/>
          </a:prstGeom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30FA7E95-B644-57F7-A17A-1520AC098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17125" y="18935625"/>
            <a:ext cx="7772400" cy="9622770"/>
          </a:xfrm>
          <a:prstGeom prst="rect">
            <a:avLst/>
          </a:prstGeom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C5B81D46-C590-6A3C-F99A-FC2F4A39EF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21250" y="18949875"/>
            <a:ext cx="7772400" cy="9622770"/>
          </a:xfrm>
          <a:prstGeom prst="rect">
            <a:avLst/>
          </a:prstGeom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45DF0B04-C075-D8FB-A940-0C1796D819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353500" y="18954750"/>
            <a:ext cx="7772400" cy="962277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480125</xdr:colOff>
      <xdr:row>39</xdr:row>
      <xdr:rowOff>86500</xdr:rowOff>
    </xdr:from>
    <xdr:to>
      <xdr:col>49</xdr:col>
      <xdr:colOff>48400</xdr:colOff>
      <xdr:row>62</xdr:row>
      <xdr:rowOff>61025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2986AE9-80E7-7FA3-6785-7E69C7FF249D}"/>
            </a:ext>
          </a:extLst>
        </xdr:cNvPr>
        <xdr:cNvGrpSpPr/>
      </xdr:nvGrpSpPr>
      <xdr:grpSpPr>
        <a:xfrm>
          <a:off x="2289875" y="7928750"/>
          <a:ext cx="27921025" cy="4356025"/>
          <a:chOff x="10957625" y="13564375"/>
          <a:chExt cx="27921025" cy="4356025"/>
        </a:xfrm>
      </xdr:grpSpPr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1EA60DA0-5DB0-0912-96D4-659A34371C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30875" y="13564375"/>
            <a:ext cx="6924675" cy="4352925"/>
          </a:xfrm>
          <a:prstGeom prst="rect">
            <a:avLst/>
          </a:prstGeom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C6F6D6FA-5651-1154-973F-1C048CEBF04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57625" y="13577000"/>
            <a:ext cx="6915150" cy="4343400"/>
          </a:xfrm>
          <a:prstGeom prst="rect">
            <a:avLst/>
          </a:prstGeom>
        </xdr:spPr>
      </xdr:pic>
      <xdr:pic>
        <xdr:nvPicPr>
          <xdr:cNvPr id="40" name="Picture 39">
            <a:extLst>
              <a:ext uri="{FF2B5EF4-FFF2-40B4-BE49-F238E27FC236}">
                <a16:creationId xmlns:a16="http://schemas.microsoft.com/office/drawing/2014/main" id="{CB1416B4-2EC3-D275-7345-158D0539C0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56875" y="13591250"/>
            <a:ext cx="6905625" cy="4324350"/>
          </a:xfrm>
          <a:prstGeom prst="rect">
            <a:avLst/>
          </a:prstGeom>
        </xdr:spPr>
      </xdr:pic>
      <xdr:pic>
        <xdr:nvPicPr>
          <xdr:cNvPr id="44" name="Picture 43">
            <a:extLst>
              <a:ext uri="{FF2B5EF4-FFF2-40B4-BE49-F238E27FC236}">
                <a16:creationId xmlns:a16="http://schemas.microsoft.com/office/drawing/2014/main" id="{CFE4E10D-5798-FF80-C2A8-F5204FB511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963500" y="13564375"/>
            <a:ext cx="6915150" cy="4352925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42862</xdr:rowOff>
    </xdr:from>
    <xdr:to>
      <xdr:col>48</xdr:col>
      <xdr:colOff>545306</xdr:colOff>
      <xdr:row>32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54114</xdr:colOff>
      <xdr:row>3</xdr:row>
      <xdr:rowOff>128587</xdr:rowOff>
    </xdr:from>
    <xdr:to>
      <xdr:col>48</xdr:col>
      <xdr:colOff>542925</xdr:colOff>
      <xdr:row>5</xdr:row>
      <xdr:rowOff>9525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pSpPr/>
      </xdr:nvGrpSpPr>
      <xdr:grpSpPr>
        <a:xfrm>
          <a:off x="15246489" y="700087"/>
          <a:ext cx="15062061" cy="261938"/>
          <a:chOff x="13598526" y="800099"/>
          <a:chExt cx="6810374" cy="21272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 txBox="1"/>
        </xdr:nvSpPr>
        <xdr:spPr>
          <a:xfrm>
            <a:off x="15674976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SpPr txBox="1"/>
        </xdr:nvSpPr>
        <xdr:spPr>
          <a:xfrm>
            <a:off x="198469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5</xdr:col>
      <xdr:colOff>588094</xdr:colOff>
      <xdr:row>61</xdr:row>
      <xdr:rowOff>38062</xdr:rowOff>
    </xdr:from>
    <xdr:to>
      <xdr:col>56</xdr:col>
      <xdr:colOff>249993</xdr:colOff>
      <xdr:row>111</xdr:row>
      <xdr:rowOff>183028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4352676C-16A2-155D-34AE-C11CA2A4084D}"/>
            </a:ext>
          </a:extLst>
        </xdr:cNvPr>
        <xdr:cNvGrpSpPr/>
      </xdr:nvGrpSpPr>
      <xdr:grpSpPr>
        <a:xfrm>
          <a:off x="4076625" y="11968125"/>
          <a:ext cx="31582556" cy="9669966"/>
          <a:chOff x="4076625" y="11968125"/>
          <a:chExt cx="31582556" cy="9669966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A839F704-A269-CE2E-351B-F9DFE6D4C4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966781" y="12037220"/>
            <a:ext cx="7772400" cy="9581203"/>
          </a:xfrm>
          <a:prstGeom prst="rect">
            <a:avLst/>
          </a:prstGeom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7A1782B6-33F7-611C-CEF5-A1642D73F4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886781" y="11968125"/>
            <a:ext cx="7772400" cy="9669966"/>
          </a:xfrm>
          <a:prstGeom prst="rect">
            <a:avLst/>
          </a:prstGeom>
        </xdr:spPr>
      </xdr:pic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6671DE65-0F86-AD2A-AC60-92EFDE833A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76625" y="12006187"/>
            <a:ext cx="7772400" cy="9622770"/>
          </a:xfrm>
          <a:prstGeom prst="rect">
            <a:avLst/>
          </a:prstGeom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857FE5F5-68FC-A547-F75F-23E51EB487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20438" y="11996626"/>
            <a:ext cx="7772400" cy="962277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95157</xdr:colOff>
      <xdr:row>34</xdr:row>
      <xdr:rowOff>164251</xdr:rowOff>
    </xdr:from>
    <xdr:to>
      <xdr:col>53</xdr:col>
      <xdr:colOff>52332</xdr:colOff>
      <xdr:row>57</xdr:row>
      <xdr:rowOff>107137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7AFBC622-2D36-0D3B-55B3-12FF8CCF2A23}"/>
            </a:ext>
          </a:extLst>
        </xdr:cNvPr>
        <xdr:cNvGrpSpPr/>
      </xdr:nvGrpSpPr>
      <xdr:grpSpPr>
        <a:xfrm>
          <a:off x="4964813" y="6950814"/>
          <a:ext cx="27889238" cy="4324386"/>
          <a:chOff x="4964813" y="6950814"/>
          <a:chExt cx="27889238" cy="4324386"/>
        </a:xfrm>
      </xdr:grpSpPr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93E99506-FD89-F2B6-9BEC-D6FD423ECE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938063" y="6960375"/>
            <a:ext cx="6905625" cy="4314825"/>
          </a:xfrm>
          <a:prstGeom prst="rect">
            <a:avLst/>
          </a:prstGeom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1ADC99D8-1417-E84D-9EB4-B1F6FB4CD1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929376" y="6950814"/>
            <a:ext cx="6924675" cy="4324350"/>
          </a:xfrm>
          <a:prstGeom prst="rect">
            <a:avLst/>
          </a:prstGeom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D4488378-D5E3-07D5-7D78-545809841B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64813" y="6953157"/>
            <a:ext cx="6905625" cy="4305300"/>
          </a:xfrm>
          <a:prstGeom prst="rect">
            <a:avLst/>
          </a:prstGeom>
        </xdr:spPr>
      </xdr:pic>
      <xdr:pic>
        <xdr:nvPicPr>
          <xdr:cNvPr id="41" name="Picture 40">
            <a:extLst>
              <a:ext uri="{FF2B5EF4-FFF2-40B4-BE49-F238E27FC236}">
                <a16:creationId xmlns:a16="http://schemas.microsoft.com/office/drawing/2014/main" id="{BF1DBB42-FE80-F0C7-38AA-E445FB8027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991844" y="6955501"/>
            <a:ext cx="6896100" cy="4314825"/>
          </a:xfrm>
          <a:prstGeom prst="rect">
            <a:avLst/>
          </a:prstGeom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42862</xdr:rowOff>
    </xdr:from>
    <xdr:to>
      <xdr:col>48</xdr:col>
      <xdr:colOff>545306</xdr:colOff>
      <xdr:row>32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FB51CA-EBEB-43BC-847F-9485A0C6F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54114</xdr:colOff>
      <xdr:row>3</xdr:row>
      <xdr:rowOff>128587</xdr:rowOff>
    </xdr:from>
    <xdr:to>
      <xdr:col>48</xdr:col>
      <xdr:colOff>542925</xdr:colOff>
      <xdr:row>5</xdr:row>
      <xdr:rowOff>9525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65F003C-8D9E-4549-B77A-91CAC12F102F}"/>
            </a:ext>
          </a:extLst>
        </xdr:cNvPr>
        <xdr:cNvGrpSpPr/>
      </xdr:nvGrpSpPr>
      <xdr:grpSpPr>
        <a:xfrm>
          <a:off x="14627364" y="700087"/>
          <a:ext cx="15062061" cy="285751"/>
          <a:chOff x="13598526" y="800099"/>
          <a:chExt cx="6810374" cy="21272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4A1A0903-7199-F348-0FF5-44EF60B4F090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84D7AAE1-B907-D63B-BF02-EE36347AE1FD}"/>
              </a:ext>
            </a:extLst>
          </xdr:cNvPr>
          <xdr:cNvSpPr txBox="1"/>
        </xdr:nvSpPr>
        <xdr:spPr>
          <a:xfrm>
            <a:off x="15674976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EED5B64E-FCE8-C27E-8D3E-BF57EC4DE225}"/>
              </a:ext>
            </a:extLst>
          </xdr:cNvPr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226DC72B-9391-8BC2-2C46-5A9E67270148}"/>
              </a:ext>
            </a:extLst>
          </xdr:cNvPr>
          <xdr:cNvSpPr txBox="1"/>
        </xdr:nvSpPr>
        <xdr:spPr>
          <a:xfrm>
            <a:off x="198469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14</xdr:col>
      <xdr:colOff>480938</xdr:colOff>
      <xdr:row>73</xdr:row>
      <xdr:rowOff>26155</xdr:rowOff>
    </xdr:from>
    <xdr:to>
      <xdr:col>65</xdr:col>
      <xdr:colOff>535744</xdr:colOff>
      <xdr:row>123</xdr:row>
      <xdr:rowOff>179953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130E65B0-225C-94E9-05C7-4A3E4AB95A13}"/>
            </a:ext>
          </a:extLst>
        </xdr:cNvPr>
        <xdr:cNvGrpSpPr/>
      </xdr:nvGrpSpPr>
      <xdr:grpSpPr>
        <a:xfrm>
          <a:off x="8982001" y="14277936"/>
          <a:ext cx="31439681" cy="9678798"/>
          <a:chOff x="8982001" y="14277936"/>
          <a:chExt cx="31439681" cy="9678798"/>
        </a:xfrm>
      </xdr:grpSpPr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57B00B99-875E-2F68-AD19-32A61CE74C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53095" y="14323218"/>
            <a:ext cx="7761409" cy="9622770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CBF53823-F51B-83E7-F01C-B3B86D073B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661189" y="14277936"/>
            <a:ext cx="7760493" cy="9669966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53000D41-9DCF-F486-91C9-66830C364F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82001" y="14375531"/>
            <a:ext cx="7760493" cy="9581203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47096E29-35E9-5969-4097-F58AFAB1C0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817739" y="14282625"/>
            <a:ext cx="7760494" cy="9669966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34709</xdr:colOff>
      <xdr:row>41</xdr:row>
      <xdr:rowOff>30937</xdr:rowOff>
    </xdr:from>
    <xdr:to>
      <xdr:col>67</xdr:col>
      <xdr:colOff>471431</xdr:colOff>
      <xdr:row>66</xdr:row>
      <xdr:rowOff>156619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EDCDBDD-5855-B8B2-DBB3-51568A50D854}"/>
            </a:ext>
          </a:extLst>
        </xdr:cNvPr>
        <xdr:cNvGrpSpPr/>
      </xdr:nvGrpSpPr>
      <xdr:grpSpPr>
        <a:xfrm>
          <a:off x="10357428" y="8186718"/>
          <a:ext cx="31214378" cy="4888182"/>
          <a:chOff x="10357428" y="8186718"/>
          <a:chExt cx="31214378" cy="4888182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E8AB79B8-691A-711A-FD0A-3DAB8C331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998469" y="8186718"/>
            <a:ext cx="7760493" cy="4879984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59B3E532-731E-CBC0-ED16-629FBFD760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811313" y="8224781"/>
            <a:ext cx="7760493" cy="4808545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2E4511F4-71DE-A65F-4DB1-5F32BCE7D6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57428" y="8215219"/>
            <a:ext cx="7760494" cy="4859681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D21711CC-BF75-9FA5-CFB5-9AFF856FF2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4084" y="8193749"/>
            <a:ext cx="7760494" cy="4862573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226218</xdr:colOff>
      <xdr:row>10</xdr:row>
      <xdr:rowOff>202405</xdr:rowOff>
    </xdr:from>
    <xdr:to>
      <xdr:col>38</xdr:col>
      <xdr:colOff>809625</xdr:colOff>
      <xdr:row>40</xdr:row>
      <xdr:rowOff>23813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6276</xdr:colOff>
      <xdr:row>34</xdr:row>
      <xdr:rowOff>184075</xdr:rowOff>
    </xdr:from>
    <xdr:to>
      <xdr:col>22</xdr:col>
      <xdr:colOff>400050</xdr:colOff>
      <xdr:row>58</xdr:row>
      <xdr:rowOff>69755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DB5337A-8179-CC1E-44D3-BF371E4000EA}"/>
            </a:ext>
          </a:extLst>
        </xdr:cNvPr>
        <xdr:cNvGrpSpPr/>
      </xdr:nvGrpSpPr>
      <xdr:grpSpPr>
        <a:xfrm>
          <a:off x="613495" y="6958731"/>
          <a:ext cx="14526493" cy="4457680"/>
          <a:chOff x="613495" y="6958731"/>
          <a:chExt cx="14526493" cy="4457680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909E85A-3900-66C1-817B-CBC6A34BA1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43849" y="7011986"/>
            <a:ext cx="3534196" cy="4403725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B609EE36-F0A6-B293-471F-DEBE2E7C3E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586332" y="7006392"/>
            <a:ext cx="3553656" cy="4410019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B16EA462-9FDA-F7F2-A309-012178A318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13495" y="6958731"/>
            <a:ext cx="3557546" cy="4416500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49AF650C-B466-5EEA-5EB8-122C7B1E49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94076" y="6998381"/>
            <a:ext cx="3532625" cy="4395900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338045</xdr:colOff>
      <xdr:row>63</xdr:row>
      <xdr:rowOff>180919</xdr:rowOff>
    </xdr:from>
    <xdr:to>
      <xdr:col>57</xdr:col>
      <xdr:colOff>307124</xdr:colOff>
      <xdr:row>86</xdr:row>
      <xdr:rowOff>140400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E8D2DDBD-E1AB-BFCE-565E-3FEB9B49023A}"/>
            </a:ext>
          </a:extLst>
        </xdr:cNvPr>
        <xdr:cNvGrpSpPr/>
      </xdr:nvGrpSpPr>
      <xdr:grpSpPr>
        <a:xfrm>
          <a:off x="13256326" y="12480075"/>
          <a:ext cx="27782079" cy="4340981"/>
          <a:chOff x="13256326" y="12480075"/>
          <a:chExt cx="27782079" cy="4340981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17F92706-E2A8-254B-92CE-82E4282F1F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229575" y="12482494"/>
            <a:ext cx="6855619" cy="4305300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39249567-4F57-6C43-FC04-8676E21BBC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161355" y="12480075"/>
            <a:ext cx="6877050" cy="4295775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B2AB9EDD-5CF9-E92F-9C1F-5AAE4FAB55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256326" y="12506231"/>
            <a:ext cx="6858000" cy="4314825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A755AB5-7F1A-C06E-AE18-FD0FFB4B62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52401" y="12499050"/>
            <a:ext cx="6877050" cy="4286250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42862</xdr:rowOff>
    </xdr:from>
    <xdr:to>
      <xdr:col>48</xdr:col>
      <xdr:colOff>545306</xdr:colOff>
      <xdr:row>32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70B733-025B-4C67-945C-1E40C5DB8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54114</xdr:colOff>
      <xdr:row>3</xdr:row>
      <xdr:rowOff>128587</xdr:rowOff>
    </xdr:from>
    <xdr:to>
      <xdr:col>48</xdr:col>
      <xdr:colOff>542925</xdr:colOff>
      <xdr:row>5</xdr:row>
      <xdr:rowOff>9525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B72AD70-6D12-4C31-84F7-B652129020D8}"/>
            </a:ext>
          </a:extLst>
        </xdr:cNvPr>
        <xdr:cNvGrpSpPr/>
      </xdr:nvGrpSpPr>
      <xdr:grpSpPr>
        <a:xfrm>
          <a:off x="14627364" y="723900"/>
          <a:ext cx="15062061" cy="261938"/>
          <a:chOff x="13598526" y="800099"/>
          <a:chExt cx="6810374" cy="21272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240924C8-34BF-9926-14B7-EE6C2A08437A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B2F7D9A6-E6D3-103C-C5C8-775A78493E73}"/>
              </a:ext>
            </a:extLst>
          </xdr:cNvPr>
          <xdr:cNvSpPr txBox="1"/>
        </xdr:nvSpPr>
        <xdr:spPr>
          <a:xfrm>
            <a:off x="15674976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CBF93B37-15CB-AC9A-D487-6E9FDA412BE6}"/>
              </a:ext>
            </a:extLst>
          </xdr:cNvPr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FF43DC2E-62A3-188A-DAC8-EA24EB51CC9D}"/>
              </a:ext>
            </a:extLst>
          </xdr:cNvPr>
          <xdr:cNvSpPr txBox="1"/>
        </xdr:nvSpPr>
        <xdr:spPr>
          <a:xfrm>
            <a:off x="198469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11</xdr:col>
      <xdr:colOff>385688</xdr:colOff>
      <xdr:row>69</xdr:row>
      <xdr:rowOff>71437</xdr:rowOff>
    </xdr:from>
    <xdr:to>
      <xdr:col>62</xdr:col>
      <xdr:colOff>175910</xdr:colOff>
      <xdr:row>120</xdr:row>
      <xdr:rowOff>1360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D62ECB29-ABC4-1B4D-D3FF-603BBA097963}"/>
            </a:ext>
          </a:extLst>
        </xdr:cNvPr>
        <xdr:cNvGrpSpPr/>
      </xdr:nvGrpSpPr>
      <xdr:grpSpPr>
        <a:xfrm>
          <a:off x="7065094" y="13549312"/>
          <a:ext cx="31175097" cy="9645423"/>
          <a:chOff x="7065094" y="13549312"/>
          <a:chExt cx="31175097" cy="9645423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8826F4DC-B307-F236-DD85-254A7A54F1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705218" y="13549312"/>
            <a:ext cx="7693025" cy="9622770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8BD8F9B4-559A-8F3F-B225-F173E03394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0553781" y="13563563"/>
            <a:ext cx="7686410" cy="9622770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499F3706-C730-781A-A049-70CF7BDC80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65094" y="13613532"/>
            <a:ext cx="7686410" cy="9581203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8B22188D-B1FE-B1FC-E1BC-9227B998D2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883229" y="13556344"/>
            <a:ext cx="7686410" cy="9622770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255229</xdr:colOff>
      <xdr:row>38</xdr:row>
      <xdr:rowOff>161906</xdr:rowOff>
    </xdr:from>
    <xdr:to>
      <xdr:col>63</xdr:col>
      <xdr:colOff>278284</xdr:colOff>
      <xdr:row>64</xdr:row>
      <xdr:rowOff>98044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AAB46EBF-53ED-6354-5F55-61034E02DC88}"/>
            </a:ext>
          </a:extLst>
        </xdr:cNvPr>
        <xdr:cNvGrpSpPr/>
      </xdr:nvGrpSpPr>
      <xdr:grpSpPr>
        <a:xfrm>
          <a:off x="8149073" y="7734281"/>
          <a:ext cx="30800711" cy="4889138"/>
          <a:chOff x="8149073" y="7734281"/>
          <a:chExt cx="30800711" cy="4889138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3E6B0138-5088-C6B0-077E-9688944ED1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581500" y="7734281"/>
            <a:ext cx="7612875" cy="4826291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FE96151E-3D42-E158-D34B-A9C4AB73B2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301531" y="7738170"/>
            <a:ext cx="7648253" cy="4846115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1BE994A1-100C-A9BA-5309-5DCB48067A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149073" y="7762781"/>
            <a:ext cx="7693025" cy="4860638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8D504D60-FB83-4278-FF56-2E49ADC7AC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854761" y="7741312"/>
            <a:ext cx="7686410" cy="4825044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42862</xdr:rowOff>
    </xdr:from>
    <xdr:to>
      <xdr:col>48</xdr:col>
      <xdr:colOff>545306</xdr:colOff>
      <xdr:row>32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A03121-EEE8-47F6-81BE-409DC413D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54114</xdr:colOff>
      <xdr:row>3</xdr:row>
      <xdr:rowOff>128587</xdr:rowOff>
    </xdr:from>
    <xdr:to>
      <xdr:col>48</xdr:col>
      <xdr:colOff>542925</xdr:colOff>
      <xdr:row>5</xdr:row>
      <xdr:rowOff>9525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4C5BBE4C-3934-48ED-AE70-A771CBC70EC8}"/>
            </a:ext>
          </a:extLst>
        </xdr:cNvPr>
        <xdr:cNvGrpSpPr/>
      </xdr:nvGrpSpPr>
      <xdr:grpSpPr>
        <a:xfrm>
          <a:off x="14627364" y="711993"/>
          <a:ext cx="15062061" cy="261938"/>
          <a:chOff x="13598526" y="800099"/>
          <a:chExt cx="6810374" cy="21272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5898F80-0B91-E09C-7D8C-F3430B13DD95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16150F8-B2A8-4EDC-A8A5-E82447E037EE}"/>
              </a:ext>
            </a:extLst>
          </xdr:cNvPr>
          <xdr:cNvSpPr txBox="1"/>
        </xdr:nvSpPr>
        <xdr:spPr>
          <a:xfrm>
            <a:off x="15674976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E0BC7CF9-4D26-EA1B-3223-FB3AE98BB37F}"/>
              </a:ext>
            </a:extLst>
          </xdr:cNvPr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E160708F-6F43-3085-E47C-450931700537}"/>
              </a:ext>
            </a:extLst>
          </xdr:cNvPr>
          <xdr:cNvSpPr txBox="1"/>
        </xdr:nvSpPr>
        <xdr:spPr>
          <a:xfrm>
            <a:off x="198469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28</xdr:col>
      <xdr:colOff>76125</xdr:colOff>
      <xdr:row>66</xdr:row>
      <xdr:rowOff>14250</xdr:rowOff>
    </xdr:from>
    <xdr:to>
      <xdr:col>78</xdr:col>
      <xdr:colOff>273807</xdr:colOff>
      <xdr:row>116</xdr:row>
      <xdr:rowOff>169208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9621301-9C1C-E715-8C62-C7B27FFA0615}"/>
            </a:ext>
          </a:extLst>
        </xdr:cNvPr>
        <xdr:cNvGrpSpPr/>
      </xdr:nvGrpSpPr>
      <xdr:grpSpPr>
        <a:xfrm>
          <a:off x="17078250" y="12896813"/>
          <a:ext cx="31392057" cy="9679958"/>
          <a:chOff x="17078250" y="12896813"/>
          <a:chExt cx="31392057" cy="9679958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66FE42CD-FA14-8523-C3C7-65DF39D61E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813625" y="12954001"/>
            <a:ext cx="7772400" cy="9622770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FE623832-C954-68E3-7BBA-6A60866432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697907" y="12896813"/>
            <a:ext cx="7772400" cy="9669966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EA584364-3C98-B0B9-374A-720E7DD807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078250" y="12946782"/>
            <a:ext cx="7772400" cy="9622770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29CDDA67-FA1E-9A36-8931-54CC7E64A2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950625" y="12937220"/>
            <a:ext cx="7772400" cy="9622770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297562</xdr:colOff>
      <xdr:row>37</xdr:row>
      <xdr:rowOff>92812</xdr:rowOff>
    </xdr:from>
    <xdr:to>
      <xdr:col>78</xdr:col>
      <xdr:colOff>399994</xdr:colOff>
      <xdr:row>63</xdr:row>
      <xdr:rowOff>37093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4B641CB-2C56-E157-EF83-6ED22EFE354C}"/>
            </a:ext>
          </a:extLst>
        </xdr:cNvPr>
        <xdr:cNvGrpSpPr/>
      </xdr:nvGrpSpPr>
      <xdr:grpSpPr>
        <a:xfrm>
          <a:off x="17299687" y="7450875"/>
          <a:ext cx="31296807" cy="4897281"/>
          <a:chOff x="17299687" y="7450875"/>
          <a:chExt cx="31296807" cy="4897281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B5651C37-3949-D43A-51BD-3834FCBED0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975531" y="7460438"/>
            <a:ext cx="7772400" cy="4887718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6A289617-6B96-58FD-755B-143B990B6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824094" y="7450875"/>
            <a:ext cx="7772400" cy="4859681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C1AB5D27-1342-8E75-F5B0-6465E9F4354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299687" y="7465126"/>
            <a:ext cx="7772400" cy="4878010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DF33A357-3134-7038-C363-2354D7D48C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160155" y="7467470"/>
            <a:ext cx="7738968" cy="4843593"/>
          </a:xfrm>
          <a:prstGeom prst="rect">
            <a:avLst/>
          </a:prstGeom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42862</xdr:rowOff>
    </xdr:from>
    <xdr:to>
      <xdr:col>48</xdr:col>
      <xdr:colOff>545306</xdr:colOff>
      <xdr:row>32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0F785B-EB72-42F8-929E-43B7FCEC21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54114</xdr:colOff>
      <xdr:row>3</xdr:row>
      <xdr:rowOff>128587</xdr:rowOff>
    </xdr:from>
    <xdr:to>
      <xdr:col>48</xdr:col>
      <xdr:colOff>542925</xdr:colOff>
      <xdr:row>5</xdr:row>
      <xdr:rowOff>9525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DB580A41-1156-4C6B-97B8-DB18A645511A}"/>
            </a:ext>
          </a:extLst>
        </xdr:cNvPr>
        <xdr:cNvGrpSpPr/>
      </xdr:nvGrpSpPr>
      <xdr:grpSpPr>
        <a:xfrm>
          <a:off x="14786114" y="710670"/>
          <a:ext cx="15220811" cy="261938"/>
          <a:chOff x="13598526" y="800099"/>
          <a:chExt cx="6810374" cy="21272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D7A847F-D5FB-5371-044F-23278CB39F5E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740A0FB-1EB9-D2DB-7927-D1C358FFFFD9}"/>
              </a:ext>
            </a:extLst>
          </xdr:cNvPr>
          <xdr:cNvSpPr txBox="1"/>
        </xdr:nvSpPr>
        <xdr:spPr>
          <a:xfrm>
            <a:off x="15674976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61DB8B2F-196C-A017-1E6F-23FB9627F215}"/>
              </a:ext>
            </a:extLst>
          </xdr:cNvPr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B309856E-C8F4-1076-E69D-A343E2FF337A}"/>
              </a:ext>
            </a:extLst>
          </xdr:cNvPr>
          <xdr:cNvSpPr txBox="1"/>
        </xdr:nvSpPr>
        <xdr:spPr>
          <a:xfrm>
            <a:off x="198469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12</xdr:col>
      <xdr:colOff>557666</xdr:colOff>
      <xdr:row>69</xdr:row>
      <xdr:rowOff>42750</xdr:rowOff>
    </xdr:from>
    <xdr:to>
      <xdr:col>63</xdr:col>
      <xdr:colOff>325400</xdr:colOff>
      <xdr:row>119</xdr:row>
      <xdr:rowOff>189771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C2389DDB-FE2D-41CD-2546-69C8C97268CB}"/>
            </a:ext>
          </a:extLst>
        </xdr:cNvPr>
        <xdr:cNvGrpSpPr/>
      </xdr:nvGrpSpPr>
      <xdr:grpSpPr>
        <a:xfrm>
          <a:off x="7923666" y="13462417"/>
          <a:ext cx="31485984" cy="9672021"/>
          <a:chOff x="7860166" y="13430667"/>
          <a:chExt cx="31485984" cy="9672021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8CA377B-0F9F-BD40-B2BA-722623267F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685500" y="13472583"/>
            <a:ext cx="7772400" cy="9622770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6B90D238-4A61-83BA-CA24-0377CBD948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573750" y="13465668"/>
            <a:ext cx="7772400" cy="9622770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5C6CB61E-98C6-2FBE-4056-05D32ECBC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860166" y="13479918"/>
            <a:ext cx="7772400" cy="9622770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5CECE63E-A526-AB64-02E1-8313144D85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769583" y="13430667"/>
            <a:ext cx="7772400" cy="9669966"/>
          </a:xfrm>
          <a:prstGeom prst="rect">
            <a:avLst/>
          </a:prstGeom>
        </xdr:spPr>
      </xdr:pic>
    </xdr:grpSp>
    <xdr:clientData/>
  </xdr:twoCellAnchor>
  <xdr:twoCellAnchor>
    <xdr:from>
      <xdr:col>13</xdr:col>
      <xdr:colOff>347833</xdr:colOff>
      <xdr:row>39</xdr:row>
      <xdr:rowOff>143083</xdr:rowOff>
    </xdr:from>
    <xdr:to>
      <xdr:col>63</xdr:col>
      <xdr:colOff>443649</xdr:colOff>
      <xdr:row>65</xdr:row>
      <xdr:rowOff>84279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340A8BC-BA5A-17E3-3DF7-97099771E06A}"/>
            </a:ext>
          </a:extLst>
        </xdr:cNvPr>
        <xdr:cNvGrpSpPr/>
      </xdr:nvGrpSpPr>
      <xdr:grpSpPr>
        <a:xfrm>
          <a:off x="8327666" y="7847750"/>
          <a:ext cx="31200233" cy="4894196"/>
          <a:chOff x="8327666" y="7847750"/>
          <a:chExt cx="31200233" cy="4894196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CD7B758A-120E-0BAC-CAEF-6E69493990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3983666" y="7865250"/>
            <a:ext cx="7772400" cy="4835647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C534FFDB-62C8-BF3A-4797-E47D4F51EE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87404" y="7847750"/>
            <a:ext cx="7740495" cy="4852250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6E91759B-E1E8-DEE9-04B4-2DE44808375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327666" y="7872584"/>
            <a:ext cx="7772400" cy="4869362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70F83C33-41DD-D753-B63F-19CC27AE53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52417" y="7865667"/>
            <a:ext cx="7772400" cy="4875133"/>
          </a:xfrm>
          <a:prstGeom prst="rect">
            <a:avLst/>
          </a:prstGeom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42862</xdr:rowOff>
    </xdr:from>
    <xdr:to>
      <xdr:col>48</xdr:col>
      <xdr:colOff>545306</xdr:colOff>
      <xdr:row>32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64528D-6A3A-4E8A-924F-4F6B334B34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54114</xdr:colOff>
      <xdr:row>3</xdr:row>
      <xdr:rowOff>128587</xdr:rowOff>
    </xdr:from>
    <xdr:to>
      <xdr:col>48</xdr:col>
      <xdr:colOff>542925</xdr:colOff>
      <xdr:row>5</xdr:row>
      <xdr:rowOff>9525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C66E283-D1E3-43E7-A8D5-C32A09648515}"/>
            </a:ext>
          </a:extLst>
        </xdr:cNvPr>
        <xdr:cNvGrpSpPr/>
      </xdr:nvGrpSpPr>
      <xdr:grpSpPr>
        <a:xfrm>
          <a:off x="14627364" y="711993"/>
          <a:ext cx="15062061" cy="261938"/>
          <a:chOff x="13598526" y="800099"/>
          <a:chExt cx="6810374" cy="21272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697C8D57-5783-1683-6A25-FA91F5EECA35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4B419A2-5139-E5F3-F475-C93CE5C921AF}"/>
              </a:ext>
            </a:extLst>
          </xdr:cNvPr>
          <xdr:cNvSpPr txBox="1"/>
        </xdr:nvSpPr>
        <xdr:spPr>
          <a:xfrm>
            <a:off x="15674976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A1E4F17A-C7E0-D07D-BAC9-BC289A978FCA}"/>
              </a:ext>
            </a:extLst>
          </xdr:cNvPr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DC09EC8E-42B5-9535-BB44-F438C643D4D2}"/>
              </a:ext>
            </a:extLst>
          </xdr:cNvPr>
          <xdr:cNvSpPr txBox="1"/>
        </xdr:nvSpPr>
        <xdr:spPr>
          <a:xfrm>
            <a:off x="198469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17</xdr:col>
      <xdr:colOff>326157</xdr:colOff>
      <xdr:row>67</xdr:row>
      <xdr:rowOff>54694</xdr:rowOff>
    </xdr:from>
    <xdr:to>
      <xdr:col>68</xdr:col>
      <xdr:colOff>385726</xdr:colOff>
      <xdr:row>117</xdr:row>
      <xdr:rowOff>169208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EF0D4E41-5E79-BCC3-90A5-6D0D71106365}"/>
            </a:ext>
          </a:extLst>
        </xdr:cNvPr>
        <xdr:cNvGrpSpPr/>
      </xdr:nvGrpSpPr>
      <xdr:grpSpPr>
        <a:xfrm>
          <a:off x="10648876" y="13127757"/>
          <a:ext cx="31384913" cy="9639514"/>
          <a:chOff x="10648876" y="13127757"/>
          <a:chExt cx="31384913" cy="963951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70C964EF-73DE-4C83-85AD-E95E2D1A70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419970" y="13144501"/>
            <a:ext cx="7743825" cy="9622770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0BC5E567-BB47-0A13-A147-62C8769FAD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292345" y="13134937"/>
            <a:ext cx="7741444" cy="9622770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3339BBB6-F8F2-10AA-56AB-2563459C56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648876" y="13127757"/>
            <a:ext cx="7743825" cy="9622770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795C93D8-AEB7-BEAF-09FC-C0546D343D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64112" y="13132482"/>
            <a:ext cx="7741444" cy="9622770"/>
          </a:xfrm>
          <a:prstGeom prst="rect">
            <a:avLst/>
          </a:prstGeom>
        </xdr:spPr>
      </xdr:pic>
    </xdr:grpSp>
    <xdr:clientData/>
  </xdr:twoCellAnchor>
  <xdr:twoCellAnchor>
    <xdr:from>
      <xdr:col>18</xdr:col>
      <xdr:colOff>445200</xdr:colOff>
      <xdr:row>37</xdr:row>
      <xdr:rowOff>45187</xdr:rowOff>
    </xdr:from>
    <xdr:to>
      <xdr:col>68</xdr:col>
      <xdr:colOff>890531</xdr:colOff>
      <xdr:row>63</xdr:row>
      <xdr:rowOff>32361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DE30E638-B2F7-C50E-D247-37F6F3BCCA4F}"/>
            </a:ext>
          </a:extLst>
        </xdr:cNvPr>
        <xdr:cNvGrpSpPr/>
      </xdr:nvGrpSpPr>
      <xdr:grpSpPr>
        <a:xfrm>
          <a:off x="11375138" y="7403250"/>
          <a:ext cx="31163456" cy="4940174"/>
          <a:chOff x="11375138" y="7403250"/>
          <a:chExt cx="31163456" cy="4940174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B6D10977-EBC9-BE60-DAC5-CADC448D92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10500" y="7424720"/>
            <a:ext cx="7743825" cy="4880882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12D196CD-FAE8-626E-F9EF-0C6E6FC013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797150" y="7403250"/>
            <a:ext cx="7741444" cy="4879984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CD47F297-1AFE-B072-7D03-321338968D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75138" y="7450838"/>
            <a:ext cx="7741443" cy="4892586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615D6853-F0CE-6307-1FC2-EC3BE6EBBB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5606" y="7436513"/>
            <a:ext cx="7741444" cy="4880882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257175</xdr:colOff>
      <xdr:row>2</xdr:row>
      <xdr:rowOff>42862</xdr:rowOff>
    </xdr:from>
    <xdr:to>
      <xdr:col>48</xdr:col>
      <xdr:colOff>545306</xdr:colOff>
      <xdr:row>32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59E44-2659-4E94-B29A-23A1DD2B5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54114</xdr:colOff>
      <xdr:row>3</xdr:row>
      <xdr:rowOff>128587</xdr:rowOff>
    </xdr:from>
    <xdr:to>
      <xdr:col>48</xdr:col>
      <xdr:colOff>542925</xdr:colOff>
      <xdr:row>5</xdr:row>
      <xdr:rowOff>9525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BFD2BE0-BB68-4338-B18E-6545CE9F1A51}"/>
            </a:ext>
          </a:extLst>
        </xdr:cNvPr>
        <xdr:cNvGrpSpPr/>
      </xdr:nvGrpSpPr>
      <xdr:grpSpPr>
        <a:xfrm>
          <a:off x="14627364" y="700087"/>
          <a:ext cx="15062061" cy="273844"/>
          <a:chOff x="13598526" y="800099"/>
          <a:chExt cx="6810374" cy="21272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45F92BF-189E-5399-834D-8CA4E09A2F85}"/>
              </a:ext>
            </a:extLst>
          </xdr:cNvPr>
          <xdr:cNvSpPr txBox="1"/>
        </xdr:nvSpPr>
        <xdr:spPr>
          <a:xfrm>
            <a:off x="135985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27B3A51F-5AD2-B51F-A004-750409197604}"/>
              </a:ext>
            </a:extLst>
          </xdr:cNvPr>
          <xdr:cNvSpPr txBox="1"/>
        </xdr:nvSpPr>
        <xdr:spPr>
          <a:xfrm>
            <a:off x="15674976" y="800099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85255E6-5F20-1644-7727-5B0F5C3A2F17}"/>
              </a:ext>
            </a:extLst>
          </xdr:cNvPr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BE7A8FAF-8664-8276-4358-35EAB2BE74C5}"/>
              </a:ext>
            </a:extLst>
          </xdr:cNvPr>
          <xdr:cNvSpPr txBox="1"/>
        </xdr:nvSpPr>
        <xdr:spPr>
          <a:xfrm>
            <a:off x="19846926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>
    <xdr:from>
      <xdr:col>18</xdr:col>
      <xdr:colOff>373781</xdr:colOff>
      <xdr:row>70</xdr:row>
      <xdr:rowOff>0</xdr:rowOff>
    </xdr:from>
    <xdr:to>
      <xdr:col>68</xdr:col>
      <xdr:colOff>44941</xdr:colOff>
      <xdr:row>120</xdr:row>
      <xdr:rowOff>163903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78783E5E-C072-17F2-F294-7252FB270FC1}"/>
            </a:ext>
          </a:extLst>
        </xdr:cNvPr>
        <xdr:cNvGrpSpPr/>
      </xdr:nvGrpSpPr>
      <xdr:grpSpPr>
        <a:xfrm>
          <a:off x="11303719" y="13644563"/>
          <a:ext cx="31234628" cy="9688903"/>
          <a:chOff x="11303719" y="13644563"/>
          <a:chExt cx="31234628" cy="9688903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E0088C5E-78B1-637F-45DB-2CEA6B9EE5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991469" y="13644563"/>
            <a:ext cx="7693025" cy="9669966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F78112F6-0104-2076-1036-D032760058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851937" y="13694531"/>
            <a:ext cx="7686410" cy="9622770"/>
          </a:xfrm>
          <a:prstGeom prst="rect">
            <a:avLst/>
          </a:prstGeom>
        </xdr:spPr>
      </xdr:pic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300D47DF-2D00-1995-3A6B-257970F4A2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303719" y="13708782"/>
            <a:ext cx="7686410" cy="9622770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8D0B0A87-8A37-4C6D-0C41-F035DA502A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157572" y="13663500"/>
            <a:ext cx="7693025" cy="9669966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112354</xdr:colOff>
      <xdr:row>38</xdr:row>
      <xdr:rowOff>150000</xdr:rowOff>
    </xdr:from>
    <xdr:to>
      <xdr:col>68</xdr:col>
      <xdr:colOff>123504</xdr:colOff>
      <xdr:row>64</xdr:row>
      <xdr:rowOff>95792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6B4A4A10-CF23-3AD4-EF80-B57B11A9C8E8}"/>
            </a:ext>
          </a:extLst>
        </xdr:cNvPr>
        <xdr:cNvGrpSpPr/>
      </xdr:nvGrpSpPr>
      <xdr:grpSpPr>
        <a:xfrm>
          <a:off x="11649510" y="7698563"/>
          <a:ext cx="30967400" cy="4898792"/>
          <a:chOff x="11649510" y="7698563"/>
          <a:chExt cx="30967400" cy="4898792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859644D6-F3FE-876E-635E-8D154DA06C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177188" y="7698563"/>
            <a:ext cx="7693025" cy="4865460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88565077-0357-9CC9-8522-F2235D7A57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4930500" y="7700906"/>
            <a:ext cx="7686410" cy="4857750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4F19AB07-D804-5ED8-0239-F8AA324735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649510" y="7727063"/>
            <a:ext cx="7693025" cy="4870292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82CDE076-2EE2-B241-F786-25770F373F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443833" y="7709563"/>
            <a:ext cx="7693025" cy="487998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0.19976</cdr:x>
      <cdr:y>0.06107</cdr:y>
    </cdr:from>
    <cdr:to>
      <cdr:x>0.97211</cdr:x>
      <cdr:y>0.10876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B591F14A-1A1D-488D-9B7D-7132FE8A0FC1}"/>
            </a:ext>
          </a:extLst>
        </cdr:cNvPr>
        <cdr:cNvGrpSpPr/>
      </cdr:nvGrpSpPr>
      <cdr:grpSpPr>
        <a:xfrm xmlns:a="http://schemas.openxmlformats.org/drawingml/2006/main">
          <a:off x="2663800" y="351924"/>
          <a:ext cx="10299288" cy="274819"/>
          <a:chOff x="0" y="0"/>
          <a:chExt cx="2138" cy="0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219077</xdr:colOff>
      <xdr:row>3</xdr:row>
      <xdr:rowOff>38100</xdr:rowOff>
    </xdr:from>
    <xdr:to>
      <xdr:col>41</xdr:col>
      <xdr:colOff>533401</xdr:colOff>
      <xdr:row>32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298702</xdr:colOff>
      <xdr:row>60</xdr:row>
      <xdr:rowOff>87474</xdr:rowOff>
    </xdr:from>
    <xdr:to>
      <xdr:col>30</xdr:col>
      <xdr:colOff>77882</xdr:colOff>
      <xdr:row>83</xdr:row>
      <xdr:rowOff>86071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946D11A7-AD9E-7936-15B4-4E0EA65879E3}"/>
            </a:ext>
          </a:extLst>
        </xdr:cNvPr>
        <xdr:cNvGrpSpPr/>
      </xdr:nvGrpSpPr>
      <xdr:grpSpPr>
        <a:xfrm>
          <a:off x="5168115" y="11993724"/>
          <a:ext cx="14562369" cy="4469515"/>
          <a:chOff x="5168115" y="11993724"/>
          <a:chExt cx="14562369" cy="4469515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8726323-3571-01F6-C8A8-9FBCAE7278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499132" y="12022882"/>
            <a:ext cx="3561665" cy="4431216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3E0105B5-6FDE-C96F-54E6-ABE97D9DA0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62040" y="12003445"/>
            <a:ext cx="3568444" cy="4439650"/>
          </a:xfrm>
          <a:prstGeom prst="rect">
            <a:avLst/>
          </a:prstGeom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4C8ED789-74EE-48CE-6E86-9DE27D35A2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68115" y="11993724"/>
            <a:ext cx="3575198" cy="4448052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0D7ECBF2-DB05-A087-FB40-C31DF43273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60178" y="12032602"/>
            <a:ext cx="3561200" cy="4430637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225152</xdr:colOff>
      <xdr:row>36</xdr:row>
      <xdr:rowOff>177856</xdr:rowOff>
    </xdr:from>
    <xdr:to>
      <xdr:col>50</xdr:col>
      <xdr:colOff>95243</xdr:colOff>
      <xdr:row>59</xdr:row>
      <xdr:rowOff>49230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B8683B47-5F7A-47F5-06D5-9470AEDF8CB4}"/>
            </a:ext>
          </a:extLst>
        </xdr:cNvPr>
        <xdr:cNvGrpSpPr/>
      </xdr:nvGrpSpPr>
      <xdr:grpSpPr>
        <a:xfrm>
          <a:off x="5094565" y="7418800"/>
          <a:ext cx="27803612" cy="4342292"/>
          <a:chOff x="5094565" y="7418800"/>
          <a:chExt cx="27803612" cy="4342292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125459A-B27C-9CEB-9D9E-98C53294E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44489" y="7429821"/>
            <a:ext cx="6877050" cy="4314825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EBC98519-6D7C-2C67-6D57-4BE71016D64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992552" y="7418800"/>
            <a:ext cx="6905625" cy="4324350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2B7DD3EB-E278-698F-8DFF-5B90C18CC9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94565" y="7427217"/>
            <a:ext cx="6896100" cy="4333875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964CC992-B59E-CA78-CA33-C4B077A8EA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091225" y="7425918"/>
            <a:ext cx="6886575" cy="433387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0.18024</cdr:x>
      <cdr:y>0.06653</cdr:y>
    </cdr:from>
    <cdr:to>
      <cdr:x>0.98383</cdr:x>
      <cdr:y>0.06786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F4466B1A-9338-4277-A1A5-C472C89ADC7B}"/>
            </a:ext>
          </a:extLst>
        </cdr:cNvPr>
        <cdr:cNvGrpSpPr/>
      </cdr:nvGrpSpPr>
      <cdr:grpSpPr>
        <a:xfrm xmlns:a="http://schemas.openxmlformats.org/drawingml/2006/main">
          <a:off x="2484680" y="396915"/>
          <a:ext cx="11077806" cy="7935"/>
          <a:chOff x="0" y="0"/>
          <a:chExt cx="2138" cy="9525"/>
        </a:xfrm>
      </cdr:grpSpPr>
      <cdr:sp macro="" textlink="">
        <cdr:nvSpPr>
          <cdr:cNvPr id="3" name="TextBox 2"/>
          <cdr:cNvSpPr txBox="1"/>
        </cdr:nvSpPr>
        <cdr:spPr>
          <a:xfrm xmlns:a="http://schemas.openxmlformats.org/drawingml/2006/main">
            <a:off x="0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12Z HS</a:t>
            </a:r>
          </a:p>
        </cdr:txBody>
      </cdr:sp>
      <cdr:sp macro="" textlink="">
        <cdr:nvSpPr>
          <cdr:cNvPr id="4" name="TextBox 3"/>
          <cdr:cNvSpPr txBox="1"/>
        </cdr:nvSpPr>
        <cdr:spPr>
          <a:xfrm xmlns:a="http://schemas.openxmlformats.org/drawingml/2006/main">
            <a:off x="657" y="0"/>
            <a:ext cx="156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18Z HS</a:t>
            </a:r>
          </a:p>
        </cdr:txBody>
      </cdr:sp>
      <cdr:sp macro="" textlink="">
        <cdr:nvSpPr>
          <cdr:cNvPr id="5" name="TextBox 4"/>
          <cdr:cNvSpPr txBox="1"/>
        </cdr:nvSpPr>
        <cdr:spPr>
          <a:xfrm xmlns:a="http://schemas.openxmlformats.org/drawingml/2006/main">
            <a:off x="1315" y="0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00Z HS</a:t>
            </a:r>
          </a:p>
        </cdr:txBody>
      </cdr:sp>
      <cdr:sp macro="" textlink="">
        <cdr:nvSpPr>
          <cdr:cNvPr id="6" name="TextBox 5"/>
          <cdr:cNvSpPr txBox="1"/>
        </cdr:nvSpPr>
        <cdr:spPr>
          <a:xfrm xmlns:a="http://schemas.openxmlformats.org/drawingml/2006/main">
            <a:off x="1965" y="9525"/>
            <a:ext cx="173" cy="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800"/>
              <a:t>06Z HS</a:t>
            </a:r>
          </a:p>
        </cdr:txBody>
      </cdr:sp>
    </cdr:grp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238125</xdr:colOff>
      <xdr:row>6</xdr:row>
      <xdr:rowOff>66674</xdr:rowOff>
    </xdr:from>
    <xdr:to>
      <xdr:col>46</xdr:col>
      <xdr:colOff>285750</xdr:colOff>
      <xdr:row>37</xdr:row>
      <xdr:rowOff>19049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12011025" y="1209674"/>
          <a:ext cx="17116425" cy="6105525"/>
          <a:chOff x="12018169" y="495299"/>
          <a:chExt cx="8748712" cy="6167438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GraphicFramePr>
            <a:graphicFrameLocks/>
          </xdr:cNvGraphicFramePr>
        </xdr:nvGraphicFramePr>
        <xdr:xfrm>
          <a:off x="12018169" y="495299"/>
          <a:ext cx="8748712" cy="61674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GrpSpPr/>
        </xdr:nvGrpSpPr>
        <xdr:grpSpPr>
          <a:xfrm>
            <a:off x="13683020" y="794543"/>
            <a:ext cx="7015729" cy="218282"/>
            <a:chOff x="13501674" y="794543"/>
            <a:chExt cx="7042818" cy="218282"/>
          </a:xfrm>
        </xdr:grpSpPr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300-000007000000}"/>
                </a:ext>
              </a:extLst>
            </xdr:cNvPr>
            <xdr:cNvSpPr txBox="1"/>
          </xdr:nvSpPr>
          <xdr:spPr>
            <a:xfrm>
              <a:off x="13501674" y="794543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300-000008000000}"/>
                </a:ext>
              </a:extLst>
            </xdr:cNvPr>
            <xdr:cNvSpPr txBox="1"/>
          </xdr:nvSpPr>
          <xdr:spPr>
            <a:xfrm>
              <a:off x="15674976" y="800099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SpPr txBox="1"/>
          </xdr:nvSpPr>
          <xdr:spPr>
            <a:xfrm>
              <a:off x="17838112" y="806449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SpPr txBox="1"/>
          </xdr:nvSpPr>
          <xdr:spPr>
            <a:xfrm>
              <a:off x="19982518" y="794543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>
    <xdr:from>
      <xdr:col>19</xdr:col>
      <xdr:colOff>126925</xdr:colOff>
      <xdr:row>41</xdr:row>
      <xdr:rowOff>6350</xdr:rowOff>
    </xdr:from>
    <xdr:to>
      <xdr:col>44</xdr:col>
      <xdr:colOff>311150</xdr:colOff>
      <xdr:row>65</xdr:row>
      <xdr:rowOff>108340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D38D4AC-F8B7-EECF-D094-4CD8869A284E}"/>
            </a:ext>
          </a:extLst>
        </xdr:cNvPr>
        <xdr:cNvGrpSpPr/>
      </xdr:nvGrpSpPr>
      <xdr:grpSpPr>
        <a:xfrm>
          <a:off x="12509425" y="8064500"/>
          <a:ext cx="15424225" cy="4673990"/>
          <a:chOff x="669850" y="7197725"/>
          <a:chExt cx="15424225" cy="4673990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F9510D2-2BC8-DD0A-73F5-196A4B2F1B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439150" y="7197725"/>
            <a:ext cx="3762435" cy="4657301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56F748D0-EA51-3386-0057-DBC21858B4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36425" y="7197725"/>
            <a:ext cx="3757650" cy="4643447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AC84CE15-CCB7-73B9-1557-DE88EEC78F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69850" y="7261150"/>
            <a:ext cx="3715595" cy="4591125"/>
          </a:xfrm>
          <a:prstGeom prst="rect">
            <a:avLst/>
          </a:prstGeom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9C743FBF-9041-DF79-D5CF-298F6D6611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41726" y="7223124"/>
            <a:ext cx="3761784" cy="4648591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410275</xdr:colOff>
      <xdr:row>66</xdr:row>
      <xdr:rowOff>3950</xdr:rowOff>
    </xdr:from>
    <xdr:to>
      <xdr:col>52</xdr:col>
      <xdr:colOff>221400</xdr:colOff>
      <xdr:row>88</xdr:row>
      <xdr:rowOff>140400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7DC0FDC-F54F-C8ED-5AFE-108663AC0ACF}"/>
            </a:ext>
          </a:extLst>
        </xdr:cNvPr>
        <xdr:cNvGrpSpPr/>
      </xdr:nvGrpSpPr>
      <xdr:grpSpPr>
        <a:xfrm>
          <a:off x="5477575" y="12824600"/>
          <a:ext cx="28005125" cy="4327450"/>
          <a:chOff x="5087050" y="7547750"/>
          <a:chExt cx="28005125" cy="4327450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54DBC882-70C8-544D-BF1E-A71F362A18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133325" y="7547750"/>
            <a:ext cx="6956425" cy="4324350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A25ED0B0-4207-5BDD-BE1B-5512D4673E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145275" y="7558825"/>
            <a:ext cx="6946900" cy="4295775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E4A47478-6997-973F-EA66-59325335AC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087050" y="7569900"/>
            <a:ext cx="6985000" cy="4305300"/>
          </a:xfrm>
          <a:prstGeom prst="rect">
            <a:avLst/>
          </a:prstGeom>
        </xdr:spPr>
      </xdr:pic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C50AB52D-7448-E3A2-21EB-870AAFB008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108525" y="7568275"/>
            <a:ext cx="6956425" cy="4295775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217935</xdr:colOff>
      <xdr:row>5</xdr:row>
      <xdr:rowOff>22780</xdr:rowOff>
    </xdr:from>
    <xdr:to>
      <xdr:col>43</xdr:col>
      <xdr:colOff>284214</xdr:colOff>
      <xdr:row>33</xdr:row>
      <xdr:rowOff>153629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39781</xdr:colOff>
      <xdr:row>6</xdr:row>
      <xdr:rowOff>111731</xdr:rowOff>
    </xdr:from>
    <xdr:to>
      <xdr:col>43</xdr:col>
      <xdr:colOff>153630</xdr:colOff>
      <xdr:row>8</xdr:row>
      <xdr:rowOff>8340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14668594" y="1254731"/>
          <a:ext cx="12337599" cy="293484"/>
          <a:chOff x="13448607" y="806449"/>
          <a:chExt cx="7043960" cy="206376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13448607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12Z HS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5608724" y="810808"/>
            <a:ext cx="504824" cy="1809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18Z HS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 txBox="1"/>
        </xdr:nvSpPr>
        <xdr:spPr>
          <a:xfrm>
            <a:off x="17780001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00Z HS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19930593" y="806449"/>
            <a:ext cx="561974" cy="2063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800"/>
              <a:t>06Z HS</a:t>
            </a:r>
          </a:p>
        </xdr:txBody>
      </xdr:sp>
    </xdr:grpSp>
    <xdr:clientData/>
  </xdr:twoCellAnchor>
  <xdr:twoCellAnchor editAs="oneCell">
    <xdr:from>
      <xdr:col>39</xdr:col>
      <xdr:colOff>287541</xdr:colOff>
      <xdr:row>100</xdr:row>
      <xdr:rowOff>1</xdr:rowOff>
    </xdr:from>
    <xdr:to>
      <xdr:col>52</xdr:col>
      <xdr:colOff>273503</xdr:colOff>
      <xdr:row>125</xdr:row>
      <xdr:rowOff>95250</xdr:rowOff>
    </xdr:to>
    <xdr:pic>
      <xdr:nvPicPr>
        <xdr:cNvPr id="11" name="Picture 10" descr="https://wvs.earthdata.nasa.gov/api/v1/snapshot?REQUEST=GetSnapshot&amp;TIME=2019-06-26T00:00:00Z&amp;BBOX=61.8046875,-153.861328125,68.0712890625,-142.2158203125&amp;CRS=EPSG:4326&amp;LAYERS=MODIS_Terra_CorrectedReflectance_TrueColor,Coastlines,MODIS_Aqua_Thermal_Anomalies_All,MODIS_Aqua_Thermal_Anomalies_Day,MODIS_Aqua_Thermal_Anomalies_Night,VIIRS_SNPP_Thermal_Anomalies_375m_Day,VIIRS_SNPP_Thermal_Anomalies_375m_Night&amp;WRAP=day,x,none,none,none,day,none&amp;FORMAT=image/jpeg&amp;WIDTH=2650&amp;HEIGHT=1426&amp;ts=156807076807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28684" y="19403787"/>
          <a:ext cx="9061926" cy="4857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583597</xdr:colOff>
      <xdr:row>50</xdr:row>
      <xdr:rowOff>171749</xdr:rowOff>
    </xdr:from>
    <xdr:to>
      <xdr:col>29</xdr:col>
      <xdr:colOff>481856</xdr:colOff>
      <xdr:row>74</xdr:row>
      <xdr:rowOff>143522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4DD4BB6-E71C-8A66-9EA9-76D944407128}"/>
            </a:ext>
          </a:extLst>
        </xdr:cNvPr>
        <xdr:cNvGrpSpPr/>
      </xdr:nvGrpSpPr>
      <xdr:grpSpPr>
        <a:xfrm>
          <a:off x="4068160" y="9903124"/>
          <a:ext cx="14709634" cy="4543773"/>
          <a:chOff x="4068160" y="9903124"/>
          <a:chExt cx="14709634" cy="4543773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2C5BC66B-7F72-2853-DFDB-136FE8A4F0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80800" y="9912880"/>
            <a:ext cx="3606075" cy="4521924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EEF5DDD-1FA6-0B6D-D0B7-9F1F04B16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70111" y="9903124"/>
            <a:ext cx="3607683" cy="4517098"/>
          </a:xfrm>
          <a:prstGeom prst="rect">
            <a:avLst/>
          </a:prstGeom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7E497E0A-EC86-DC79-EF0E-33487C807B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68160" y="9922280"/>
            <a:ext cx="3603450" cy="4507448"/>
          </a:xfrm>
          <a:prstGeom prst="rect">
            <a:avLst/>
          </a:prstGeom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59CC2FC3-1DD2-098B-DCA3-0710E6581C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782101" y="9944275"/>
            <a:ext cx="3605565" cy="4502622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623289</xdr:colOff>
      <xdr:row>38</xdr:row>
      <xdr:rowOff>43745</xdr:rowOff>
    </xdr:from>
    <xdr:to>
      <xdr:col>27</xdr:col>
      <xdr:colOff>63501</xdr:colOff>
      <xdr:row>49</xdr:row>
      <xdr:rowOff>48307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BB130F6-9D63-B674-1FF9-C4C64196BCCC}"/>
            </a:ext>
          </a:extLst>
        </xdr:cNvPr>
        <xdr:cNvGrpSpPr/>
      </xdr:nvGrpSpPr>
      <xdr:grpSpPr>
        <a:xfrm>
          <a:off x="4107852" y="7489120"/>
          <a:ext cx="13029212" cy="2100062"/>
          <a:chOff x="4107852" y="7489120"/>
          <a:chExt cx="13029212" cy="2100062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3EB0FEF4-79C8-438B-CC23-443363BEEE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93634" y="7517588"/>
            <a:ext cx="3209679" cy="2068059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65766020-861F-FED1-18FB-742CB2168E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854324" y="7489120"/>
            <a:ext cx="3282740" cy="2100062"/>
          </a:xfrm>
          <a:prstGeom prst="rect">
            <a:avLst/>
          </a:prstGeom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1FBCF3DB-9221-21E8-EB40-188CF44280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07852" y="7513759"/>
            <a:ext cx="3192407" cy="2046846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B199B561-4DC9-3CBC-1E38-DF1ADBC958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350019" y="7519687"/>
            <a:ext cx="3200557" cy="2050465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350448</xdr:colOff>
      <xdr:row>5</xdr:row>
      <xdr:rowOff>17971</xdr:rowOff>
    </xdr:from>
    <xdr:to>
      <xdr:col>45</xdr:col>
      <xdr:colOff>62901</xdr:colOff>
      <xdr:row>34</xdr:row>
      <xdr:rowOff>143524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690C30F6-B223-8A5F-7593-F3670060F2A2}"/>
            </a:ext>
          </a:extLst>
        </xdr:cNvPr>
        <xdr:cNvGrpSpPr/>
      </xdr:nvGrpSpPr>
      <xdr:grpSpPr>
        <a:xfrm>
          <a:off x="11913798" y="970471"/>
          <a:ext cx="16171653" cy="5897703"/>
          <a:chOff x="11313184" y="961485"/>
          <a:chExt cx="16210472" cy="5831567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00000000-0008-0000-0500-000002000000}"/>
              </a:ext>
            </a:extLst>
          </xdr:cNvPr>
          <xdr:cNvGraphicFramePr>
            <a:graphicFrameLocks/>
          </xdr:cNvGraphicFramePr>
        </xdr:nvGraphicFramePr>
        <xdr:xfrm>
          <a:off x="11313184" y="961485"/>
          <a:ext cx="16210472" cy="58315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GrpSpPr/>
        </xdr:nvGrpSpPr>
        <xdr:grpSpPr>
          <a:xfrm>
            <a:off x="14315583" y="1233600"/>
            <a:ext cx="13184239" cy="278436"/>
            <a:chOff x="13589242" y="868752"/>
            <a:chExt cx="6810375" cy="212726"/>
          </a:xfrm>
        </xdr:grpSpPr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>
              <a:off x="13589242" y="875102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12Z HS</a:t>
              </a:r>
            </a:p>
          </xdr:txBody>
        </xdr:sp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SpPr txBox="1"/>
          </xdr:nvSpPr>
          <xdr:spPr>
            <a:xfrm>
              <a:off x="15665693" y="868752"/>
              <a:ext cx="504824" cy="1809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18Z HS</a:t>
              </a:r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SpPr txBox="1"/>
          </xdr:nvSpPr>
          <xdr:spPr>
            <a:xfrm>
              <a:off x="17770717" y="875101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00Z HS</a:t>
              </a:r>
            </a:p>
          </xdr:txBody>
        </xdr:sp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 txBox="1"/>
          </xdr:nvSpPr>
          <xdr:spPr>
            <a:xfrm>
              <a:off x="19837643" y="875101"/>
              <a:ext cx="561974" cy="20637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800"/>
                <a:t>06Z HS</a:t>
              </a:r>
            </a:p>
          </xdr:txBody>
        </xdr:sp>
      </xdr:grpSp>
    </xdr:grpSp>
    <xdr:clientData/>
  </xdr:twoCellAnchor>
  <xdr:twoCellAnchor editAs="oneCell">
    <xdr:from>
      <xdr:col>71</xdr:col>
      <xdr:colOff>582086</xdr:colOff>
      <xdr:row>39</xdr:row>
      <xdr:rowOff>5291</xdr:rowOff>
    </xdr:from>
    <xdr:to>
      <xdr:col>94</xdr:col>
      <xdr:colOff>391584</xdr:colOff>
      <xdr:row>77</xdr:row>
      <xdr:rowOff>158209</xdr:rowOff>
    </xdr:to>
    <xdr:pic>
      <xdr:nvPicPr>
        <xdr:cNvPr id="10" name="Picture 9" descr="https://wvs.earthdata.nasa.gov/api/v1/snapshot?REQUEST=GetSnapshot&amp;TIME=2019-06-27T00:00:00Z&amp;BBOX=61.8046875,-153.861328125,68.0712890625,-142.2158203125&amp;CRS=EPSG:4326&amp;LAYERS=MODIS_Terra_CorrectedReflectance_TrueColor,Coastlines,MODIS_Aqua_Thermal_Anomalies_All,MODIS_Aqua_Thermal_Anomalies_Day,MODIS_Aqua_Thermal_Anomalies_Night,VIIRS_SNPP_Thermal_Anomalies_375m_Day,VIIRS_SNPP_Thermal_Anomalies_375m_Night&amp;WRAP=day,x,none,none,none,day,none&amp;FORMAT=image/jpeg&amp;WIDTH=2650&amp;HEIGHT=1426&amp;ts=156807080505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97544" y="7709958"/>
          <a:ext cx="13805958" cy="7391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24419</xdr:colOff>
      <xdr:row>49</xdr:row>
      <xdr:rowOff>107288</xdr:rowOff>
    </xdr:from>
    <xdr:to>
      <xdr:col>31</xdr:col>
      <xdr:colOff>157275</xdr:colOff>
      <xdr:row>73</xdr:row>
      <xdr:rowOff>19272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B58430F4-3D5C-F2C1-0F40-E51DCFB6F2C2}"/>
            </a:ext>
          </a:extLst>
        </xdr:cNvPr>
        <xdr:cNvGrpSpPr/>
      </xdr:nvGrpSpPr>
      <xdr:grpSpPr>
        <a:xfrm>
          <a:off x="4882169" y="9689438"/>
          <a:ext cx="14763256" cy="4483984"/>
          <a:chOff x="4882169" y="9689438"/>
          <a:chExt cx="14763256" cy="4483984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B53F3D89-F245-A439-CA2F-5EA60A5A21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057791" y="9704613"/>
            <a:ext cx="3587634" cy="4445109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83FBF4A8-0314-C446-BBC8-98BD0AED3AF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25993" y="9689438"/>
            <a:ext cx="3595799" cy="4466911"/>
          </a:xfrm>
          <a:prstGeom prst="rect">
            <a:avLst/>
          </a:prstGeom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93F7C932-E804-B453-5912-B965BB7782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82169" y="9695013"/>
            <a:ext cx="3595799" cy="4445109"/>
          </a:xfrm>
          <a:prstGeom prst="rect">
            <a:avLst/>
          </a:prstGeom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C5C3875C-1FEA-10D2-0E9B-560F93FECC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637023" y="9728313"/>
            <a:ext cx="3595799" cy="4445109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666998</xdr:colOff>
      <xdr:row>36</xdr:row>
      <xdr:rowOff>176519</xdr:rowOff>
    </xdr:from>
    <xdr:to>
      <xdr:col>28</xdr:col>
      <xdr:colOff>104730</xdr:colOff>
      <xdr:row>47</xdr:row>
      <xdr:rowOff>86294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562BEDBC-3111-44FE-C516-AFE30A70DD29}"/>
            </a:ext>
          </a:extLst>
        </xdr:cNvPr>
        <xdr:cNvGrpSpPr/>
      </xdr:nvGrpSpPr>
      <xdr:grpSpPr>
        <a:xfrm>
          <a:off x="4838948" y="7282169"/>
          <a:ext cx="12925132" cy="2005275"/>
          <a:chOff x="4838948" y="7282169"/>
          <a:chExt cx="12925132" cy="2005275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54D0671F-F5F2-A3E4-6890-58427A5C1F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547719" y="7282169"/>
            <a:ext cx="3216361" cy="2001975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AC8991E0-6C11-E422-4DB6-AC4197161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294893" y="7283393"/>
            <a:ext cx="3208604" cy="1993176"/>
          </a:xfrm>
          <a:prstGeom prst="rect">
            <a:avLst/>
          </a:prstGeom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48794F3-B0B1-A415-708C-80C19E9C5F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38948" y="7289869"/>
            <a:ext cx="3198124" cy="1997575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A3B7DD00-AFCA-837B-9222-F1E2BFB822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53597" y="7285070"/>
            <a:ext cx="3202523" cy="19975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3:BD78"/>
  <sheetViews>
    <sheetView tabSelected="1" zoomScale="130" zoomScaleNormal="130" workbookViewId="0">
      <selection activeCell="AV3" sqref="AV3:BD28"/>
    </sheetView>
  </sheetViews>
  <sheetFormatPr defaultRowHeight="15" x14ac:dyDescent="0.25"/>
  <cols>
    <col min="4" max="4" width="12.42578125" bestFit="1" customWidth="1"/>
    <col min="5" max="5" width="10.28515625" bestFit="1" customWidth="1"/>
    <col min="6" max="6" width="11.140625" customWidth="1"/>
    <col min="8" max="8" width="6.85546875" customWidth="1"/>
    <col min="9" max="9" width="10.5703125" customWidth="1"/>
    <col min="10" max="10" width="10.140625" customWidth="1"/>
    <col min="11" max="11" width="9.7109375" customWidth="1"/>
    <col min="38" max="38" width="13.5703125" customWidth="1"/>
    <col min="39" max="39" width="24.7109375" customWidth="1"/>
    <col min="40" max="42" width="7.7109375" customWidth="1"/>
    <col min="43" max="43" width="10.5703125" customWidth="1"/>
    <col min="44" max="46" width="7.7109375" customWidth="1"/>
    <col min="47" max="47" width="22.85546875" customWidth="1"/>
    <col min="48" max="48" width="7.7109375" customWidth="1"/>
    <col min="49" max="49" width="24.85546875" customWidth="1"/>
    <col min="50" max="52" width="7.7109375" customWidth="1"/>
    <col min="53" max="53" width="10.7109375" customWidth="1"/>
    <col min="54" max="56" width="7.7109375" customWidth="1"/>
  </cols>
  <sheetData>
    <row r="3" spans="2:56" ht="15" customHeight="1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  <c r="AI3">
        <v>4</v>
      </c>
      <c r="AJ3">
        <v>0</v>
      </c>
      <c r="AL3" s="36" t="s">
        <v>8</v>
      </c>
      <c r="AM3" s="36" t="s">
        <v>9</v>
      </c>
      <c r="AN3" s="36" t="s">
        <v>10</v>
      </c>
      <c r="AO3" s="36" t="s">
        <v>11</v>
      </c>
      <c r="AP3" s="36" t="s">
        <v>12</v>
      </c>
      <c r="AQ3" s="36" t="s">
        <v>13</v>
      </c>
      <c r="AR3" s="36" t="s">
        <v>14</v>
      </c>
      <c r="AS3" s="34" t="s">
        <v>15</v>
      </c>
      <c r="AT3" s="34" t="s">
        <v>16</v>
      </c>
      <c r="AV3" s="36" t="s">
        <v>8</v>
      </c>
      <c r="AW3" s="36" t="s">
        <v>9</v>
      </c>
      <c r="AX3" s="36" t="s">
        <v>10</v>
      </c>
      <c r="AY3" s="36" t="s">
        <v>11</v>
      </c>
      <c r="AZ3" s="36" t="s">
        <v>12</v>
      </c>
      <c r="BA3" s="36" t="s">
        <v>13</v>
      </c>
      <c r="BB3" s="36" t="s">
        <v>14</v>
      </c>
      <c r="BC3" s="34" t="s">
        <v>15</v>
      </c>
      <c r="BD3" s="34" t="s">
        <v>16</v>
      </c>
    </row>
    <row r="4" spans="2:56" ht="15" customHeight="1" x14ac:dyDescent="0.25">
      <c r="D4">
        <v>34</v>
      </c>
      <c r="E4">
        <v>35</v>
      </c>
      <c r="F4">
        <v>40</v>
      </c>
      <c r="I4">
        <v>34</v>
      </c>
      <c r="J4">
        <v>35</v>
      </c>
      <c r="K4">
        <v>40</v>
      </c>
      <c r="AI4">
        <v>4</v>
      </c>
      <c r="AJ4">
        <v>220</v>
      </c>
      <c r="AL4" s="37" t="s">
        <v>17</v>
      </c>
      <c r="AM4" s="37" t="s">
        <v>18</v>
      </c>
      <c r="AN4" s="37">
        <v>0</v>
      </c>
      <c r="AO4" s="37">
        <v>0</v>
      </c>
      <c r="AP4" s="37" t="s">
        <v>19</v>
      </c>
      <c r="AQ4" s="37" t="s">
        <v>19</v>
      </c>
      <c r="AR4" s="37">
        <v>8</v>
      </c>
      <c r="AS4" s="35">
        <v>8</v>
      </c>
      <c r="AT4" s="35">
        <v>8</v>
      </c>
      <c r="AV4" s="37" t="s">
        <v>17</v>
      </c>
      <c r="AW4" s="37" t="s">
        <v>18</v>
      </c>
      <c r="AX4" s="37">
        <v>0</v>
      </c>
      <c r="AY4" s="37">
        <v>0</v>
      </c>
      <c r="AZ4" s="37" t="s">
        <v>19</v>
      </c>
      <c r="BA4" s="37" t="s">
        <v>19</v>
      </c>
      <c r="BB4" s="37">
        <v>8</v>
      </c>
      <c r="BC4" s="35">
        <v>8</v>
      </c>
      <c r="BD4" s="35">
        <v>8</v>
      </c>
    </row>
    <row r="5" spans="2:56" ht="15.75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1</v>
      </c>
      <c r="J5" s="3" t="s">
        <v>22</v>
      </c>
      <c r="K5" s="3" t="s">
        <v>31</v>
      </c>
      <c r="L5" s="3"/>
      <c r="M5" s="3" t="s">
        <v>33</v>
      </c>
      <c r="N5" s="3"/>
      <c r="O5" s="3"/>
      <c r="P5" s="3" t="s">
        <v>2</v>
      </c>
      <c r="Q5" s="3" t="s">
        <v>3</v>
      </c>
      <c r="AI5">
        <v>10</v>
      </c>
      <c r="AJ5">
        <v>0</v>
      </c>
      <c r="AL5" s="8" t="s">
        <v>17</v>
      </c>
      <c r="AM5" s="15" t="s">
        <v>42</v>
      </c>
      <c r="AN5" s="7">
        <v>0</v>
      </c>
      <c r="AO5" s="7">
        <v>0</v>
      </c>
      <c r="AP5" s="6" t="s">
        <v>19</v>
      </c>
      <c r="AQ5" s="6" t="s">
        <v>19</v>
      </c>
      <c r="AR5" s="7">
        <v>10</v>
      </c>
      <c r="AS5" s="7">
        <v>48.92</v>
      </c>
      <c r="AT5" s="7">
        <v>39.020000000000003</v>
      </c>
      <c r="AV5" s="8" t="s">
        <v>23</v>
      </c>
      <c r="AW5" s="8" t="s">
        <v>1552</v>
      </c>
      <c r="AX5" s="7">
        <v>3.45</v>
      </c>
      <c r="AY5" s="7">
        <v>50</v>
      </c>
      <c r="AZ5" s="6" t="s">
        <v>19</v>
      </c>
      <c r="BA5" s="6" t="s">
        <v>19</v>
      </c>
      <c r="BB5" s="7">
        <v>10</v>
      </c>
      <c r="BC5" s="7">
        <v>45.14</v>
      </c>
      <c r="BD5" s="7">
        <v>35.6</v>
      </c>
    </row>
    <row r="6" spans="2:56" ht="15.75" x14ac:dyDescent="0.25">
      <c r="B6" s="2">
        <v>0</v>
      </c>
      <c r="D6" s="13">
        <v>3</v>
      </c>
      <c r="E6" s="13">
        <v>11</v>
      </c>
      <c r="F6" s="13">
        <v>9</v>
      </c>
      <c r="H6" s="13"/>
      <c r="I6" s="25">
        <v>5</v>
      </c>
      <c r="J6" s="25">
        <v>9.5</v>
      </c>
      <c r="K6" s="25">
        <v>5.0999999999999996</v>
      </c>
      <c r="M6">
        <v>7.8</v>
      </c>
      <c r="N6" s="2">
        <v>0</v>
      </c>
      <c r="P6" s="2">
        <v>9</v>
      </c>
      <c r="Q6" s="2">
        <v>35</v>
      </c>
      <c r="AI6">
        <v>10</v>
      </c>
      <c r="AJ6">
        <v>220</v>
      </c>
      <c r="AL6" s="8" t="s">
        <v>17</v>
      </c>
      <c r="AM6" s="15" t="s">
        <v>43</v>
      </c>
      <c r="AN6" s="7">
        <v>0</v>
      </c>
      <c r="AO6" s="7">
        <v>0</v>
      </c>
      <c r="AP6" s="6" t="s">
        <v>19</v>
      </c>
      <c r="AQ6" s="6" t="s">
        <v>19</v>
      </c>
      <c r="AR6" s="7">
        <v>10</v>
      </c>
      <c r="AS6" s="7">
        <v>44.06</v>
      </c>
      <c r="AT6" s="7">
        <v>37.94</v>
      </c>
      <c r="AV6" s="8" t="s">
        <v>23</v>
      </c>
      <c r="AW6" s="8" t="s">
        <v>1553</v>
      </c>
      <c r="AX6" s="7">
        <v>6.91</v>
      </c>
      <c r="AY6" s="7">
        <v>90</v>
      </c>
      <c r="AZ6" s="6" t="s">
        <v>19</v>
      </c>
      <c r="BA6" s="6" t="s">
        <v>19</v>
      </c>
      <c r="BB6" s="7">
        <v>10</v>
      </c>
      <c r="BC6" s="7">
        <v>42.08</v>
      </c>
      <c r="BD6" s="7">
        <v>33.44</v>
      </c>
    </row>
    <row r="7" spans="2:56" ht="15.75" x14ac:dyDescent="0.25">
      <c r="B7" s="2">
        <v>1</v>
      </c>
      <c r="D7" s="13">
        <v>3</v>
      </c>
      <c r="E7" s="13">
        <v>16</v>
      </c>
      <c r="F7" s="13">
        <v>9</v>
      </c>
      <c r="H7" s="14"/>
      <c r="I7" s="26">
        <v>5</v>
      </c>
      <c r="J7" s="26">
        <v>9.5</v>
      </c>
      <c r="K7" s="26">
        <v>5.0999999999999996</v>
      </c>
      <c r="M7">
        <v>7.8</v>
      </c>
      <c r="N7" s="2">
        <v>23</v>
      </c>
      <c r="P7" s="2">
        <v>9</v>
      </c>
      <c r="Q7" s="2">
        <v>35</v>
      </c>
      <c r="AI7">
        <v>16</v>
      </c>
      <c r="AJ7">
        <v>0</v>
      </c>
      <c r="AL7" s="8" t="s">
        <v>17</v>
      </c>
      <c r="AM7" s="15" t="s">
        <v>44</v>
      </c>
      <c r="AN7" s="7">
        <v>3.45</v>
      </c>
      <c r="AO7" s="7">
        <v>50</v>
      </c>
      <c r="AP7" s="6" t="s">
        <v>19</v>
      </c>
      <c r="AQ7" s="6" t="s">
        <v>19</v>
      </c>
      <c r="AR7" s="7">
        <v>10</v>
      </c>
      <c r="AS7" s="7">
        <v>42.98</v>
      </c>
      <c r="AT7" s="7">
        <v>32</v>
      </c>
      <c r="AV7" s="8" t="s">
        <v>23</v>
      </c>
      <c r="AW7" s="8" t="s">
        <v>1554</v>
      </c>
      <c r="AX7" s="7">
        <v>6.91</v>
      </c>
      <c r="AY7" s="7">
        <v>80</v>
      </c>
      <c r="AZ7" s="6" t="s">
        <v>19</v>
      </c>
      <c r="BA7" s="6" t="s">
        <v>19</v>
      </c>
      <c r="BB7" s="7">
        <v>10</v>
      </c>
      <c r="BC7" s="7">
        <v>41.36</v>
      </c>
      <c r="BD7" s="7">
        <v>34.159999999999997</v>
      </c>
    </row>
    <row r="8" spans="2:56" ht="15.75" x14ac:dyDescent="0.25">
      <c r="B8" s="2">
        <v>2</v>
      </c>
      <c r="D8" s="13">
        <v>6</v>
      </c>
      <c r="E8" s="13">
        <v>52</v>
      </c>
      <c r="F8" s="13">
        <v>6</v>
      </c>
      <c r="H8" s="2"/>
      <c r="I8" s="2"/>
      <c r="J8" s="2"/>
      <c r="M8">
        <v>7.8</v>
      </c>
      <c r="P8" s="2">
        <v>9</v>
      </c>
      <c r="Q8" s="2">
        <v>35</v>
      </c>
      <c r="AI8">
        <v>16</v>
      </c>
      <c r="AJ8">
        <v>220</v>
      </c>
      <c r="AL8" s="8" t="s">
        <v>17</v>
      </c>
      <c r="AM8" s="15" t="s">
        <v>45</v>
      </c>
      <c r="AN8" s="7">
        <v>5.75</v>
      </c>
      <c r="AO8" s="7">
        <v>30</v>
      </c>
      <c r="AP8" s="6" t="s">
        <v>19</v>
      </c>
      <c r="AQ8" s="6" t="s">
        <v>19</v>
      </c>
      <c r="AR8" s="7">
        <v>10</v>
      </c>
      <c r="AS8" s="7">
        <v>41</v>
      </c>
      <c r="AT8" s="7">
        <v>32</v>
      </c>
      <c r="AV8" s="8" t="s">
        <v>23</v>
      </c>
      <c r="AW8" s="8" t="s">
        <v>1555</v>
      </c>
      <c r="AX8" s="7">
        <v>6.91</v>
      </c>
      <c r="AY8" s="7">
        <v>70</v>
      </c>
      <c r="AZ8" s="6" t="s">
        <v>19</v>
      </c>
      <c r="BA8" s="6" t="s">
        <v>19</v>
      </c>
      <c r="BB8" s="7">
        <v>10</v>
      </c>
      <c r="BC8" s="7">
        <v>38.659999999999997</v>
      </c>
      <c r="BD8" s="7">
        <v>32.54</v>
      </c>
    </row>
    <row r="9" spans="2:56" ht="15.75" x14ac:dyDescent="0.25">
      <c r="B9" s="2">
        <v>3</v>
      </c>
      <c r="D9" s="13">
        <v>4</v>
      </c>
      <c r="E9" s="13">
        <v>12</v>
      </c>
      <c r="F9" s="13">
        <v>4</v>
      </c>
      <c r="H9" s="2"/>
      <c r="I9" s="2"/>
      <c r="J9" s="2"/>
      <c r="M9">
        <v>7.8</v>
      </c>
      <c r="P9" s="2">
        <v>9</v>
      </c>
      <c r="Q9" s="2">
        <v>35</v>
      </c>
      <c r="AI9">
        <v>22</v>
      </c>
      <c r="AJ9">
        <v>0</v>
      </c>
      <c r="AL9" s="8" t="s">
        <v>17</v>
      </c>
      <c r="AM9" s="15" t="s">
        <v>46</v>
      </c>
      <c r="AN9" s="7">
        <v>4.5999999999999996</v>
      </c>
      <c r="AO9" s="7">
        <v>50</v>
      </c>
      <c r="AP9" s="6" t="s">
        <v>19</v>
      </c>
      <c r="AQ9" s="6" t="s">
        <v>19</v>
      </c>
      <c r="AR9" s="7">
        <v>10</v>
      </c>
      <c r="AS9" s="7">
        <v>39.92</v>
      </c>
      <c r="AT9" s="7">
        <v>30.92</v>
      </c>
      <c r="AV9" s="8" t="s">
        <v>23</v>
      </c>
      <c r="AW9" s="8" t="s">
        <v>1556</v>
      </c>
      <c r="AX9" s="7">
        <v>6.91</v>
      </c>
      <c r="AY9" s="7">
        <v>80</v>
      </c>
      <c r="AZ9" s="6" t="s">
        <v>19</v>
      </c>
      <c r="BA9" s="6" t="s">
        <v>19</v>
      </c>
      <c r="BB9" s="7">
        <v>10</v>
      </c>
      <c r="BC9" s="7">
        <v>39.380000000000003</v>
      </c>
      <c r="BD9" s="7">
        <v>32.72</v>
      </c>
    </row>
    <row r="10" spans="2:56" ht="15.75" x14ac:dyDescent="0.25">
      <c r="B10" s="2">
        <v>4</v>
      </c>
      <c r="D10" s="13">
        <v>7</v>
      </c>
      <c r="E10" s="13">
        <v>16</v>
      </c>
      <c r="F10" s="13">
        <v>3</v>
      </c>
      <c r="H10" s="2"/>
      <c r="I10" s="2"/>
      <c r="J10" s="2"/>
      <c r="M10">
        <v>7.8</v>
      </c>
      <c r="P10" s="2">
        <v>9</v>
      </c>
      <c r="Q10" s="2">
        <v>35</v>
      </c>
      <c r="AI10">
        <v>22</v>
      </c>
      <c r="AJ10">
        <v>220</v>
      </c>
      <c r="AL10" s="8" t="s">
        <v>17</v>
      </c>
      <c r="AM10" s="15" t="s">
        <v>47</v>
      </c>
      <c r="AN10" s="7">
        <v>3.45</v>
      </c>
      <c r="AO10" s="7">
        <v>30</v>
      </c>
      <c r="AP10" s="6" t="s">
        <v>19</v>
      </c>
      <c r="AQ10" s="6" t="s">
        <v>19</v>
      </c>
      <c r="AR10" s="7">
        <v>10</v>
      </c>
      <c r="AS10" s="7">
        <v>39.92</v>
      </c>
      <c r="AT10" s="7">
        <v>32</v>
      </c>
      <c r="AV10" s="8" t="s">
        <v>23</v>
      </c>
      <c r="AW10" s="8" t="s">
        <v>1557</v>
      </c>
      <c r="AX10" s="7">
        <v>6.91</v>
      </c>
      <c r="AY10" s="7">
        <v>70</v>
      </c>
      <c r="AZ10" s="6" t="s">
        <v>19</v>
      </c>
      <c r="BA10" s="6" t="s">
        <v>19</v>
      </c>
      <c r="BB10" s="7">
        <v>10</v>
      </c>
      <c r="BC10" s="7">
        <v>40.28</v>
      </c>
      <c r="BD10" s="7">
        <v>33.08</v>
      </c>
    </row>
    <row r="11" spans="2:56" ht="15.75" x14ac:dyDescent="0.25">
      <c r="B11" s="2">
        <v>5</v>
      </c>
      <c r="D11" s="13">
        <v>6</v>
      </c>
      <c r="E11" s="13">
        <v>3</v>
      </c>
      <c r="F11" s="13">
        <v>3</v>
      </c>
      <c r="H11" s="2"/>
      <c r="I11" s="2"/>
      <c r="J11" s="2"/>
      <c r="M11">
        <v>7.8</v>
      </c>
      <c r="P11" s="2">
        <v>9</v>
      </c>
      <c r="Q11" s="2">
        <v>35</v>
      </c>
      <c r="AL11" s="8" t="s">
        <v>17</v>
      </c>
      <c r="AM11" s="15" t="s">
        <v>48</v>
      </c>
      <c r="AN11" s="7">
        <v>4.5999999999999996</v>
      </c>
      <c r="AO11" s="7">
        <v>40</v>
      </c>
      <c r="AP11" s="6" t="s">
        <v>19</v>
      </c>
      <c r="AQ11" s="6" t="s">
        <v>19</v>
      </c>
      <c r="AR11" s="7">
        <v>10</v>
      </c>
      <c r="AS11" s="7">
        <v>44.96</v>
      </c>
      <c r="AT11" s="7">
        <v>33.979999999999997</v>
      </c>
      <c r="AV11" s="8" t="s">
        <v>23</v>
      </c>
      <c r="AW11" s="8" t="s">
        <v>1558</v>
      </c>
      <c r="AX11" s="7">
        <v>5.75</v>
      </c>
      <c r="AY11" s="7">
        <v>80</v>
      </c>
      <c r="AZ11" s="6" t="s">
        <v>19</v>
      </c>
      <c r="BA11" s="6" t="s">
        <v>19</v>
      </c>
      <c r="BB11" s="7">
        <v>10</v>
      </c>
      <c r="BC11" s="7">
        <v>43.16</v>
      </c>
      <c r="BD11" s="7">
        <v>33.26</v>
      </c>
    </row>
    <row r="12" spans="2:56" ht="15.75" x14ac:dyDescent="0.25">
      <c r="B12" s="2">
        <v>6</v>
      </c>
      <c r="D12" s="13">
        <v>6</v>
      </c>
      <c r="E12" s="13">
        <v>4</v>
      </c>
      <c r="F12" s="13">
        <v>4</v>
      </c>
      <c r="H12" s="2"/>
      <c r="I12" s="2"/>
      <c r="J12" s="2"/>
      <c r="M12">
        <v>7.8</v>
      </c>
      <c r="P12" s="2">
        <v>9</v>
      </c>
      <c r="Q12" s="2">
        <v>35</v>
      </c>
      <c r="AL12" s="8" t="s">
        <v>17</v>
      </c>
      <c r="AM12" s="15" t="s">
        <v>49</v>
      </c>
      <c r="AN12" s="7">
        <v>3.45</v>
      </c>
      <c r="AO12" s="7">
        <v>60</v>
      </c>
      <c r="AP12" s="6" t="s">
        <v>19</v>
      </c>
      <c r="AQ12" s="6" t="s">
        <v>19</v>
      </c>
      <c r="AR12" s="7">
        <v>10</v>
      </c>
      <c r="AS12" s="7">
        <v>48.92</v>
      </c>
      <c r="AT12" s="7">
        <v>33.979999999999997</v>
      </c>
      <c r="AV12" s="8" t="s">
        <v>23</v>
      </c>
      <c r="AW12" s="8" t="s">
        <v>1559</v>
      </c>
      <c r="AX12" s="7">
        <v>3.45</v>
      </c>
      <c r="AY12" s="7">
        <v>120</v>
      </c>
      <c r="AZ12" s="6" t="s">
        <v>19</v>
      </c>
      <c r="BA12" s="6" t="s">
        <v>19</v>
      </c>
      <c r="BB12" s="7">
        <v>10</v>
      </c>
      <c r="BC12" s="7">
        <v>48.2</v>
      </c>
      <c r="BD12" s="7">
        <v>33.619999999999997</v>
      </c>
    </row>
    <row r="13" spans="2:56" ht="15.75" x14ac:dyDescent="0.25">
      <c r="B13" s="2">
        <v>7</v>
      </c>
      <c r="D13" s="13">
        <v>6</v>
      </c>
      <c r="E13" s="13">
        <v>4</v>
      </c>
      <c r="F13" s="13">
        <v>1</v>
      </c>
      <c r="H13" s="2"/>
      <c r="I13" s="2"/>
      <c r="J13" s="2"/>
      <c r="M13">
        <v>7.8</v>
      </c>
      <c r="P13" s="2">
        <v>9</v>
      </c>
      <c r="Q13" s="2">
        <v>35</v>
      </c>
      <c r="AL13" s="8" t="s">
        <v>17</v>
      </c>
      <c r="AM13" s="15" t="s">
        <v>50</v>
      </c>
      <c r="AN13" s="7">
        <v>3.45</v>
      </c>
      <c r="AO13" s="7">
        <v>60</v>
      </c>
      <c r="AP13" s="6" t="s">
        <v>19</v>
      </c>
      <c r="AQ13" s="6" t="s">
        <v>19</v>
      </c>
      <c r="AR13" s="7">
        <v>10</v>
      </c>
      <c r="AS13" s="7">
        <v>51.98</v>
      </c>
      <c r="AT13" s="7">
        <v>33.08</v>
      </c>
      <c r="AV13" s="8" t="s">
        <v>23</v>
      </c>
      <c r="AW13" s="8" t="s">
        <v>1560</v>
      </c>
      <c r="AX13" s="7">
        <v>0</v>
      </c>
      <c r="AY13" s="7">
        <v>0</v>
      </c>
      <c r="AZ13" s="6" t="s">
        <v>19</v>
      </c>
      <c r="BA13" s="6" t="s">
        <v>19</v>
      </c>
      <c r="BB13" s="7">
        <v>10</v>
      </c>
      <c r="BC13" s="7">
        <v>52.34</v>
      </c>
      <c r="BD13" s="7">
        <v>31.46</v>
      </c>
    </row>
    <row r="14" spans="2:56" ht="15.75" x14ac:dyDescent="0.25">
      <c r="B14" s="2">
        <v>8</v>
      </c>
      <c r="D14" s="13">
        <v>3</v>
      </c>
      <c r="E14" s="13">
        <v>2</v>
      </c>
      <c r="F14" s="13">
        <v>0</v>
      </c>
      <c r="H14" s="2"/>
      <c r="I14" s="2"/>
      <c r="J14" s="2"/>
      <c r="M14">
        <v>7.8</v>
      </c>
      <c r="P14" s="2">
        <v>9</v>
      </c>
      <c r="Q14" s="2">
        <v>35</v>
      </c>
      <c r="AL14" s="8" t="s">
        <v>17</v>
      </c>
      <c r="AM14" s="15" t="s">
        <v>51</v>
      </c>
      <c r="AN14" s="7">
        <v>0</v>
      </c>
      <c r="AO14" s="7">
        <v>0</v>
      </c>
      <c r="AP14" s="6" t="s">
        <v>19</v>
      </c>
      <c r="AQ14" s="6" t="s">
        <v>19</v>
      </c>
      <c r="AR14" s="7">
        <v>10</v>
      </c>
      <c r="AS14" s="7">
        <v>53.96</v>
      </c>
      <c r="AT14" s="7">
        <v>33.08</v>
      </c>
      <c r="AV14" s="8" t="s">
        <v>23</v>
      </c>
      <c r="AW14" s="8" t="s">
        <v>1561</v>
      </c>
      <c r="AX14" s="7">
        <v>0</v>
      </c>
      <c r="AY14" s="7">
        <v>0</v>
      </c>
      <c r="AZ14" s="6" t="s">
        <v>19</v>
      </c>
      <c r="BA14" s="6" t="s">
        <v>19</v>
      </c>
      <c r="BB14" s="7">
        <v>10</v>
      </c>
      <c r="BC14" s="7">
        <v>55.58</v>
      </c>
      <c r="BD14" s="7">
        <v>32.54</v>
      </c>
    </row>
    <row r="15" spans="2:56" ht="15.75" x14ac:dyDescent="0.25">
      <c r="B15" s="2">
        <v>9</v>
      </c>
      <c r="D15" s="13">
        <v>2</v>
      </c>
      <c r="E15" s="13">
        <v>3</v>
      </c>
      <c r="F15" s="13">
        <v>1</v>
      </c>
      <c r="H15" s="2"/>
      <c r="I15" s="2"/>
      <c r="J15" s="2"/>
      <c r="M15">
        <v>7.8</v>
      </c>
      <c r="P15" s="2">
        <v>9</v>
      </c>
      <c r="Q15" s="2">
        <v>35</v>
      </c>
      <c r="AL15" s="8" t="s">
        <v>17</v>
      </c>
      <c r="AM15" s="15" t="s">
        <v>52</v>
      </c>
      <c r="AN15" s="7">
        <v>3.45</v>
      </c>
      <c r="AO15" s="7">
        <v>310</v>
      </c>
      <c r="AP15" s="6" t="s">
        <v>19</v>
      </c>
      <c r="AQ15" s="6" t="s">
        <v>19</v>
      </c>
      <c r="AR15" s="7">
        <v>10</v>
      </c>
      <c r="AS15" s="7">
        <v>57.92</v>
      </c>
      <c r="AT15" s="7">
        <v>33.979999999999997</v>
      </c>
      <c r="AV15" s="8" t="s">
        <v>23</v>
      </c>
      <c r="AW15" s="8" t="s">
        <v>1562</v>
      </c>
      <c r="AX15" s="7">
        <v>0</v>
      </c>
      <c r="AY15" s="7">
        <v>0</v>
      </c>
      <c r="AZ15" s="6" t="s">
        <v>19</v>
      </c>
      <c r="BA15" s="6" t="s">
        <v>19</v>
      </c>
      <c r="BB15" s="7">
        <v>10</v>
      </c>
      <c r="BC15" s="7">
        <v>59.36</v>
      </c>
      <c r="BD15" s="7">
        <v>32.18</v>
      </c>
    </row>
    <row r="16" spans="2:56" ht="15.75" x14ac:dyDescent="0.25">
      <c r="B16" s="2">
        <v>10</v>
      </c>
      <c r="D16" s="13">
        <v>2</v>
      </c>
      <c r="E16" s="13">
        <v>1</v>
      </c>
      <c r="F16" s="13">
        <v>3</v>
      </c>
      <c r="H16" s="2"/>
      <c r="I16" s="2"/>
      <c r="J16" s="2"/>
      <c r="M16">
        <v>7.8</v>
      </c>
      <c r="P16" s="2">
        <v>9</v>
      </c>
      <c r="Q16" s="2">
        <v>35</v>
      </c>
      <c r="AL16" s="8" t="s">
        <v>17</v>
      </c>
      <c r="AM16" s="15" t="s">
        <v>53</v>
      </c>
      <c r="AN16" s="7">
        <v>3.45</v>
      </c>
      <c r="AO16" s="7">
        <v>330</v>
      </c>
      <c r="AP16" s="6" t="s">
        <v>19</v>
      </c>
      <c r="AQ16" s="6" t="s">
        <v>19</v>
      </c>
      <c r="AR16" s="7">
        <v>10</v>
      </c>
      <c r="AS16" s="7">
        <v>62.96</v>
      </c>
      <c r="AT16" s="7">
        <v>35.06</v>
      </c>
      <c r="AV16" s="8" t="s">
        <v>23</v>
      </c>
      <c r="AW16" s="8" t="s">
        <v>1563</v>
      </c>
      <c r="AX16" s="7">
        <v>0</v>
      </c>
      <c r="AY16" s="7">
        <v>0</v>
      </c>
      <c r="AZ16" s="6" t="s">
        <v>19</v>
      </c>
      <c r="BA16" s="6" t="s">
        <v>19</v>
      </c>
      <c r="BB16" s="7">
        <v>10</v>
      </c>
      <c r="BC16" s="7">
        <v>61.16</v>
      </c>
      <c r="BD16" s="7">
        <v>31.82</v>
      </c>
    </row>
    <row r="17" spans="2:56" ht="15.75" x14ac:dyDescent="0.25">
      <c r="B17" s="2">
        <v>11</v>
      </c>
      <c r="D17" s="13">
        <v>5</v>
      </c>
      <c r="E17" s="13">
        <v>0</v>
      </c>
      <c r="F17" s="13">
        <v>1</v>
      </c>
      <c r="H17" s="2"/>
      <c r="I17" s="2"/>
      <c r="J17" s="2"/>
      <c r="M17">
        <v>7.8</v>
      </c>
      <c r="P17" s="2">
        <v>9</v>
      </c>
      <c r="Q17" s="2">
        <v>35</v>
      </c>
      <c r="AL17" s="8" t="s">
        <v>17</v>
      </c>
      <c r="AM17" s="15" t="s">
        <v>54</v>
      </c>
      <c r="AN17" s="7">
        <v>3.45</v>
      </c>
      <c r="AO17" s="6" t="s">
        <v>19</v>
      </c>
      <c r="AP17" s="6" t="s">
        <v>19</v>
      </c>
      <c r="AQ17" s="6" t="s">
        <v>19</v>
      </c>
      <c r="AR17" s="7">
        <v>10</v>
      </c>
      <c r="AS17" s="7">
        <v>66.92</v>
      </c>
      <c r="AT17" s="7">
        <v>35.06</v>
      </c>
      <c r="AV17" s="8" t="s">
        <v>23</v>
      </c>
      <c r="AW17" s="8" t="s">
        <v>1564</v>
      </c>
      <c r="AX17" s="7">
        <v>3.45</v>
      </c>
      <c r="AY17" s="7">
        <v>180</v>
      </c>
      <c r="AZ17" s="6" t="s">
        <v>19</v>
      </c>
      <c r="BA17" s="6" t="s">
        <v>19</v>
      </c>
      <c r="BB17" s="7">
        <v>10</v>
      </c>
      <c r="BC17" s="7">
        <v>65.12</v>
      </c>
      <c r="BD17" s="7">
        <v>32</v>
      </c>
    </row>
    <row r="18" spans="2:56" ht="15.75" x14ac:dyDescent="0.25">
      <c r="B18" s="2">
        <v>12</v>
      </c>
      <c r="D18" s="13">
        <v>4</v>
      </c>
      <c r="E18" s="13">
        <v>1</v>
      </c>
      <c r="F18" s="13">
        <v>0</v>
      </c>
      <c r="H18" s="2"/>
      <c r="I18" s="2"/>
      <c r="J18" s="2"/>
      <c r="M18">
        <v>7.8</v>
      </c>
      <c r="P18" s="2">
        <v>9</v>
      </c>
      <c r="Q18" s="2">
        <v>35</v>
      </c>
      <c r="AL18" s="8" t="s">
        <v>17</v>
      </c>
      <c r="AM18" s="15" t="s">
        <v>55</v>
      </c>
      <c r="AN18" s="7">
        <v>0</v>
      </c>
      <c r="AO18" s="7">
        <v>0</v>
      </c>
      <c r="AP18" s="6" t="s">
        <v>19</v>
      </c>
      <c r="AQ18" s="6" t="s">
        <v>19</v>
      </c>
      <c r="AR18" s="7">
        <v>10</v>
      </c>
      <c r="AS18" s="7">
        <v>66.92</v>
      </c>
      <c r="AT18" s="7">
        <v>30.92</v>
      </c>
      <c r="AV18" s="8" t="s">
        <v>23</v>
      </c>
      <c r="AW18" s="8" t="s">
        <v>1565</v>
      </c>
      <c r="AX18" s="7">
        <v>0</v>
      </c>
      <c r="AY18" s="7">
        <v>0</v>
      </c>
      <c r="AZ18" s="6" t="s">
        <v>19</v>
      </c>
      <c r="BA18" s="6" t="s">
        <v>19</v>
      </c>
      <c r="BB18" s="7">
        <v>10</v>
      </c>
      <c r="BC18" s="7">
        <v>66.739999999999995</v>
      </c>
      <c r="BD18" s="7">
        <v>30.56</v>
      </c>
    </row>
    <row r="19" spans="2:56" ht="15.75" x14ac:dyDescent="0.25">
      <c r="B19" s="2">
        <v>13</v>
      </c>
      <c r="D19" s="13">
        <v>1</v>
      </c>
      <c r="E19" s="13">
        <v>2</v>
      </c>
      <c r="F19" s="13">
        <v>0</v>
      </c>
      <c r="H19" s="2"/>
      <c r="I19" s="2"/>
      <c r="J19" s="2"/>
      <c r="M19">
        <v>7.8</v>
      </c>
      <c r="P19" s="2">
        <v>9</v>
      </c>
      <c r="Q19" s="2">
        <v>35</v>
      </c>
      <c r="AL19" s="8" t="s">
        <v>17</v>
      </c>
      <c r="AM19" s="15" t="s">
        <v>56</v>
      </c>
      <c r="AN19" s="7">
        <v>5.75</v>
      </c>
      <c r="AO19" s="6" t="s">
        <v>19</v>
      </c>
      <c r="AP19" s="6" t="s">
        <v>19</v>
      </c>
      <c r="AQ19" s="6" t="s">
        <v>19</v>
      </c>
      <c r="AR19" s="7">
        <v>10</v>
      </c>
      <c r="AS19" s="7">
        <v>69.98</v>
      </c>
      <c r="AT19" s="7">
        <v>32</v>
      </c>
      <c r="AV19" s="8" t="s">
        <v>23</v>
      </c>
      <c r="AW19" s="8" t="s">
        <v>1566</v>
      </c>
      <c r="AX19" s="7">
        <v>5.75</v>
      </c>
      <c r="AY19" s="7">
        <v>260</v>
      </c>
      <c r="AZ19" s="6" t="s">
        <v>19</v>
      </c>
      <c r="BA19" s="6" t="s">
        <v>19</v>
      </c>
      <c r="BB19" s="7">
        <v>10</v>
      </c>
      <c r="BC19" s="7">
        <v>68.72</v>
      </c>
      <c r="BD19" s="7">
        <v>28.58</v>
      </c>
    </row>
    <row r="20" spans="2:56" ht="15.75" x14ac:dyDescent="0.25">
      <c r="B20" s="2">
        <v>14</v>
      </c>
      <c r="D20" s="13">
        <v>1</v>
      </c>
      <c r="E20" s="13">
        <v>6</v>
      </c>
      <c r="F20" s="13">
        <v>1</v>
      </c>
      <c r="H20" s="2"/>
      <c r="I20" s="2"/>
      <c r="J20" s="2"/>
      <c r="M20">
        <v>7.8</v>
      </c>
      <c r="P20" s="2">
        <v>9</v>
      </c>
      <c r="Q20" s="2">
        <v>35</v>
      </c>
      <c r="AL20" s="8" t="s">
        <v>17</v>
      </c>
      <c r="AM20" s="15" t="s">
        <v>57</v>
      </c>
      <c r="AN20" s="7">
        <v>6.91</v>
      </c>
      <c r="AO20" s="7">
        <v>180</v>
      </c>
      <c r="AP20" s="6" t="s">
        <v>19</v>
      </c>
      <c r="AQ20" s="6" t="s">
        <v>19</v>
      </c>
      <c r="AR20" s="7">
        <v>10</v>
      </c>
      <c r="AS20" s="7">
        <v>69.98</v>
      </c>
      <c r="AT20" s="7">
        <v>32</v>
      </c>
      <c r="AV20" s="8" t="s">
        <v>23</v>
      </c>
      <c r="AW20" s="8" t="s">
        <v>1567</v>
      </c>
      <c r="AX20" s="7">
        <v>6.91</v>
      </c>
      <c r="AY20" s="7">
        <v>240</v>
      </c>
      <c r="AZ20" s="6" t="s">
        <v>19</v>
      </c>
      <c r="BA20" s="6" t="s">
        <v>19</v>
      </c>
      <c r="BB20" s="7">
        <v>10</v>
      </c>
      <c r="BC20" s="7">
        <v>69.62</v>
      </c>
      <c r="BD20" s="7">
        <v>26.78</v>
      </c>
    </row>
    <row r="21" spans="2:56" ht="15.75" x14ac:dyDescent="0.25">
      <c r="B21" s="2">
        <v>15</v>
      </c>
      <c r="D21" s="13">
        <v>2</v>
      </c>
      <c r="E21" s="13">
        <v>3</v>
      </c>
      <c r="F21" s="13">
        <v>0</v>
      </c>
      <c r="H21" s="2"/>
      <c r="I21" s="2"/>
      <c r="J21" s="2"/>
      <c r="M21">
        <v>7.8</v>
      </c>
      <c r="P21" s="2">
        <v>9</v>
      </c>
      <c r="Q21" s="2">
        <v>35</v>
      </c>
      <c r="AL21" s="8" t="s">
        <v>17</v>
      </c>
      <c r="AM21" s="15" t="s">
        <v>58</v>
      </c>
      <c r="AN21" s="7">
        <v>4.5999999999999996</v>
      </c>
      <c r="AO21" s="6" t="s">
        <v>19</v>
      </c>
      <c r="AP21" s="6" t="s">
        <v>19</v>
      </c>
      <c r="AQ21" s="6" t="s">
        <v>19</v>
      </c>
      <c r="AR21" s="7">
        <v>10</v>
      </c>
      <c r="AS21" s="7">
        <v>71.959999999999994</v>
      </c>
      <c r="AT21" s="7">
        <v>30.92</v>
      </c>
      <c r="AV21" s="8" t="s">
        <v>23</v>
      </c>
      <c r="AW21" s="8" t="s">
        <v>1568</v>
      </c>
      <c r="AX21" s="7">
        <v>4.5999999999999996</v>
      </c>
      <c r="AY21" s="7">
        <v>200</v>
      </c>
      <c r="AZ21" s="6" t="s">
        <v>19</v>
      </c>
      <c r="BA21" s="6" t="s">
        <v>19</v>
      </c>
      <c r="BB21" s="7">
        <v>10</v>
      </c>
      <c r="BC21" s="7">
        <v>70.16</v>
      </c>
      <c r="BD21" s="7">
        <v>27.86</v>
      </c>
    </row>
    <row r="22" spans="2:56" ht="15.75" x14ac:dyDescent="0.25">
      <c r="B22" s="2">
        <v>16</v>
      </c>
      <c r="D22" s="13">
        <v>0</v>
      </c>
      <c r="E22" s="13">
        <v>4</v>
      </c>
      <c r="F22" s="13">
        <v>1</v>
      </c>
      <c r="H22" s="2"/>
      <c r="I22" s="2"/>
      <c r="J22" s="2"/>
      <c r="M22">
        <v>7.8</v>
      </c>
      <c r="P22" s="2">
        <v>9</v>
      </c>
      <c r="Q22" s="2">
        <v>35</v>
      </c>
      <c r="AL22" s="8" t="s">
        <v>17</v>
      </c>
      <c r="AM22" s="15" t="s">
        <v>59</v>
      </c>
      <c r="AN22" s="7">
        <v>8.06</v>
      </c>
      <c r="AO22" s="7">
        <v>190</v>
      </c>
      <c r="AP22" s="6" t="s">
        <v>19</v>
      </c>
      <c r="AQ22" s="6" t="s">
        <v>19</v>
      </c>
      <c r="AR22" s="7">
        <v>10</v>
      </c>
      <c r="AS22" s="7">
        <v>71.959999999999994</v>
      </c>
      <c r="AT22" s="7">
        <v>30.92</v>
      </c>
      <c r="AV22" s="8" t="s">
        <v>23</v>
      </c>
      <c r="AW22" s="8" t="s">
        <v>1569</v>
      </c>
      <c r="AX22" s="7">
        <v>4.5999999999999996</v>
      </c>
      <c r="AY22" s="7">
        <v>210</v>
      </c>
      <c r="AZ22" s="6" t="s">
        <v>19</v>
      </c>
      <c r="BA22" s="6" t="s">
        <v>19</v>
      </c>
      <c r="BB22" s="7">
        <v>10</v>
      </c>
      <c r="BC22" s="7">
        <v>70.88</v>
      </c>
      <c r="BD22" s="7">
        <v>29.12</v>
      </c>
    </row>
    <row r="23" spans="2:56" ht="15.75" x14ac:dyDescent="0.25">
      <c r="B23" s="2">
        <v>17</v>
      </c>
      <c r="D23" s="13">
        <v>0</v>
      </c>
      <c r="E23" s="13">
        <v>3</v>
      </c>
      <c r="F23" s="13">
        <v>3</v>
      </c>
      <c r="H23" s="2"/>
      <c r="I23" s="2"/>
      <c r="J23" s="2"/>
      <c r="M23">
        <v>7.8</v>
      </c>
      <c r="P23" s="2">
        <v>9</v>
      </c>
      <c r="Q23" s="2">
        <v>35</v>
      </c>
      <c r="AL23" s="8" t="s">
        <v>17</v>
      </c>
      <c r="AM23" s="15" t="s">
        <v>60</v>
      </c>
      <c r="AN23" s="7">
        <v>6.91</v>
      </c>
      <c r="AO23" s="7">
        <v>190</v>
      </c>
      <c r="AP23" s="6" t="s">
        <v>19</v>
      </c>
      <c r="AQ23" s="6" t="s">
        <v>19</v>
      </c>
      <c r="AR23" s="7">
        <v>10</v>
      </c>
      <c r="AS23" s="7">
        <v>71.959999999999994</v>
      </c>
      <c r="AT23" s="7">
        <v>30.92</v>
      </c>
      <c r="AV23" s="8" t="s">
        <v>23</v>
      </c>
      <c r="AW23" s="8" t="s">
        <v>1570</v>
      </c>
      <c r="AX23" s="7">
        <v>4.5999999999999996</v>
      </c>
      <c r="AY23" s="7">
        <v>170</v>
      </c>
      <c r="AZ23" s="6" t="s">
        <v>19</v>
      </c>
      <c r="BA23" s="6" t="s">
        <v>19</v>
      </c>
      <c r="BB23" s="7">
        <v>10</v>
      </c>
      <c r="BC23" s="7">
        <v>71.599999999999994</v>
      </c>
      <c r="BD23" s="7">
        <v>28.58</v>
      </c>
    </row>
    <row r="24" spans="2:56" ht="15.75" x14ac:dyDescent="0.25">
      <c r="B24" s="2">
        <v>18</v>
      </c>
      <c r="D24" s="13">
        <v>1</v>
      </c>
      <c r="E24" s="13">
        <v>1</v>
      </c>
      <c r="F24" s="13">
        <v>2</v>
      </c>
      <c r="H24" s="2"/>
      <c r="I24" s="2"/>
      <c r="J24" s="2"/>
      <c r="M24">
        <v>7.8</v>
      </c>
      <c r="P24" s="2">
        <v>9</v>
      </c>
      <c r="Q24" s="2">
        <v>35</v>
      </c>
      <c r="AL24" s="8" t="s">
        <v>17</v>
      </c>
      <c r="AM24" s="15" t="s">
        <v>61</v>
      </c>
      <c r="AN24" s="7">
        <v>0</v>
      </c>
      <c r="AO24" s="7">
        <v>0</v>
      </c>
      <c r="AP24" s="6" t="s">
        <v>19</v>
      </c>
      <c r="AQ24" s="6" t="s">
        <v>19</v>
      </c>
      <c r="AR24" s="7">
        <v>10</v>
      </c>
      <c r="AS24" s="7">
        <v>71.959999999999994</v>
      </c>
      <c r="AT24" s="7">
        <v>30.92</v>
      </c>
      <c r="AV24" s="8" t="s">
        <v>23</v>
      </c>
      <c r="AW24" s="8" t="s">
        <v>1571</v>
      </c>
      <c r="AX24" s="7">
        <v>0</v>
      </c>
      <c r="AY24" s="7">
        <v>0</v>
      </c>
      <c r="AZ24" s="6" t="s">
        <v>19</v>
      </c>
      <c r="BA24" s="6" t="s">
        <v>19</v>
      </c>
      <c r="BB24" s="7">
        <v>9</v>
      </c>
      <c r="BC24" s="7">
        <v>71.599999999999994</v>
      </c>
      <c r="BD24" s="7">
        <v>29.3</v>
      </c>
    </row>
    <row r="25" spans="2:56" ht="15.75" x14ac:dyDescent="0.25">
      <c r="B25" s="2">
        <v>19</v>
      </c>
      <c r="D25" s="13">
        <v>4</v>
      </c>
      <c r="E25" s="13">
        <v>0</v>
      </c>
      <c r="F25" s="13">
        <v>2</v>
      </c>
      <c r="H25" s="2"/>
      <c r="I25" s="2"/>
      <c r="J25" s="2"/>
      <c r="M25">
        <v>7.8</v>
      </c>
      <c r="P25" s="2">
        <v>9</v>
      </c>
      <c r="Q25" s="2">
        <v>35</v>
      </c>
      <c r="AL25" s="8" t="s">
        <v>17</v>
      </c>
      <c r="AM25" s="15" t="s">
        <v>62</v>
      </c>
      <c r="AN25" s="7">
        <v>3.45</v>
      </c>
      <c r="AO25" s="7">
        <v>200</v>
      </c>
      <c r="AP25" s="6" t="s">
        <v>19</v>
      </c>
      <c r="AQ25" s="6" t="s">
        <v>19</v>
      </c>
      <c r="AR25" s="7">
        <v>10</v>
      </c>
      <c r="AS25" s="7">
        <v>71.06</v>
      </c>
      <c r="AT25" s="7">
        <v>32</v>
      </c>
      <c r="AV25" s="8" t="s">
        <v>23</v>
      </c>
      <c r="AW25" s="8" t="s">
        <v>1572</v>
      </c>
      <c r="AX25" s="7">
        <v>4.5999999999999996</v>
      </c>
      <c r="AY25" s="7">
        <v>170</v>
      </c>
      <c r="AZ25" s="6" t="s">
        <v>19</v>
      </c>
      <c r="BA25" s="6" t="s">
        <v>19</v>
      </c>
      <c r="BB25" s="7">
        <v>9</v>
      </c>
      <c r="BC25" s="7">
        <v>71.06</v>
      </c>
      <c r="BD25" s="7">
        <v>29.84</v>
      </c>
    </row>
    <row r="26" spans="2:56" ht="15.75" x14ac:dyDescent="0.25">
      <c r="B26" s="2">
        <v>20</v>
      </c>
      <c r="D26" s="13">
        <v>6</v>
      </c>
      <c r="E26" s="13">
        <v>26</v>
      </c>
      <c r="F26" s="13">
        <v>8</v>
      </c>
      <c r="H26" s="2"/>
      <c r="I26" s="2"/>
      <c r="J26" s="2"/>
      <c r="M26">
        <v>7.8</v>
      </c>
      <c r="P26" s="2">
        <v>9</v>
      </c>
      <c r="Q26" s="2">
        <v>35</v>
      </c>
      <c r="AL26" s="8" t="s">
        <v>17</v>
      </c>
      <c r="AM26" s="15" t="s">
        <v>63</v>
      </c>
      <c r="AN26" s="7">
        <v>0</v>
      </c>
      <c r="AO26" s="7">
        <v>0</v>
      </c>
      <c r="AP26" s="6" t="s">
        <v>19</v>
      </c>
      <c r="AQ26" s="6" t="s">
        <v>19</v>
      </c>
      <c r="AR26" s="7">
        <v>10</v>
      </c>
      <c r="AS26" s="7">
        <v>71.06</v>
      </c>
      <c r="AT26" s="7">
        <v>32</v>
      </c>
      <c r="AV26" s="8" t="s">
        <v>23</v>
      </c>
      <c r="AW26" s="8" t="s">
        <v>1573</v>
      </c>
      <c r="AX26" s="7">
        <v>0</v>
      </c>
      <c r="AY26" s="7">
        <v>0</v>
      </c>
      <c r="AZ26" s="6" t="s">
        <v>19</v>
      </c>
      <c r="BA26" s="6" t="s">
        <v>19</v>
      </c>
      <c r="BB26" s="7">
        <v>9</v>
      </c>
      <c r="BC26" s="7">
        <v>69.08</v>
      </c>
      <c r="BD26" s="7">
        <v>30.74</v>
      </c>
    </row>
    <row r="27" spans="2:56" ht="15.75" x14ac:dyDescent="0.25">
      <c r="B27" s="2">
        <v>21</v>
      </c>
      <c r="D27" s="13">
        <v>6</v>
      </c>
      <c r="E27" s="13">
        <v>27</v>
      </c>
      <c r="F27" s="13">
        <v>14</v>
      </c>
      <c r="H27" s="2"/>
      <c r="I27" s="2"/>
      <c r="J27" s="2"/>
      <c r="M27">
        <v>7.8</v>
      </c>
      <c r="P27" s="2">
        <v>9</v>
      </c>
      <c r="Q27" s="2">
        <v>35</v>
      </c>
      <c r="AL27" s="8" t="s">
        <v>17</v>
      </c>
      <c r="AM27" s="15" t="s">
        <v>64</v>
      </c>
      <c r="AN27" s="7">
        <v>0</v>
      </c>
      <c r="AO27" s="7">
        <v>0</v>
      </c>
      <c r="AP27" s="6" t="s">
        <v>19</v>
      </c>
      <c r="AQ27" s="6" t="s">
        <v>19</v>
      </c>
      <c r="AR27" s="7">
        <v>10</v>
      </c>
      <c r="AS27" s="7">
        <v>60.08</v>
      </c>
      <c r="AT27" s="7">
        <v>41</v>
      </c>
      <c r="AV27" s="8" t="s">
        <v>23</v>
      </c>
      <c r="AW27" s="8" t="s">
        <v>1574</v>
      </c>
      <c r="AX27" s="7">
        <v>0</v>
      </c>
      <c r="AY27" s="7">
        <v>0</v>
      </c>
      <c r="AZ27" s="6" t="s">
        <v>19</v>
      </c>
      <c r="BA27" s="6" t="s">
        <v>19</v>
      </c>
      <c r="BB27" s="7">
        <v>7</v>
      </c>
      <c r="BC27" s="7">
        <v>61.16</v>
      </c>
      <c r="BD27" s="7">
        <v>38.840000000000003</v>
      </c>
    </row>
    <row r="28" spans="2:56" ht="15.75" x14ac:dyDescent="0.25">
      <c r="B28" s="2">
        <v>22</v>
      </c>
      <c r="D28" s="13">
        <v>5</v>
      </c>
      <c r="E28" s="13">
        <v>16</v>
      </c>
      <c r="F28" s="13">
        <v>15</v>
      </c>
      <c r="H28" s="2"/>
      <c r="I28" s="2"/>
      <c r="J28" s="2"/>
      <c r="M28">
        <v>7.8</v>
      </c>
      <c r="P28" s="2">
        <v>9</v>
      </c>
      <c r="Q28" s="2">
        <v>35</v>
      </c>
      <c r="AL28" s="8" t="s">
        <v>17</v>
      </c>
      <c r="AM28" s="15" t="s">
        <v>65</v>
      </c>
      <c r="AN28" s="7">
        <v>0</v>
      </c>
      <c r="AO28" s="7">
        <v>0</v>
      </c>
      <c r="AP28" s="6" t="s">
        <v>19</v>
      </c>
      <c r="AQ28" s="6" t="s">
        <v>19</v>
      </c>
      <c r="AR28" s="7">
        <v>10</v>
      </c>
      <c r="AS28" s="7">
        <v>53.96</v>
      </c>
      <c r="AT28" s="7">
        <v>41</v>
      </c>
      <c r="AV28" s="8" t="s">
        <v>23</v>
      </c>
      <c r="AW28" s="8" t="s">
        <v>1575</v>
      </c>
      <c r="AX28" s="7">
        <v>0</v>
      </c>
      <c r="AY28" s="7">
        <v>0</v>
      </c>
      <c r="AZ28" s="6" t="s">
        <v>19</v>
      </c>
      <c r="BA28" s="6" t="s">
        <v>19</v>
      </c>
      <c r="BB28" s="7">
        <v>9</v>
      </c>
      <c r="BC28" s="7">
        <v>52.88</v>
      </c>
      <c r="BD28" s="7">
        <v>39.56</v>
      </c>
    </row>
    <row r="29" spans="2:56" ht="15.75" x14ac:dyDescent="0.25">
      <c r="B29" s="2">
        <v>23</v>
      </c>
      <c r="D29" s="13">
        <v>6</v>
      </c>
      <c r="E29" s="13">
        <v>27</v>
      </c>
      <c r="F29" s="13">
        <v>10</v>
      </c>
      <c r="H29" s="2"/>
      <c r="I29" s="2"/>
      <c r="J29" s="2"/>
      <c r="M29">
        <v>7.8</v>
      </c>
      <c r="P29" s="2">
        <v>9</v>
      </c>
      <c r="Q29" s="2">
        <v>35</v>
      </c>
      <c r="AL29" s="31" t="s">
        <v>2985</v>
      </c>
      <c r="AM29" s="10"/>
      <c r="AN29" s="10"/>
      <c r="AO29" s="10"/>
      <c r="AP29" s="10"/>
      <c r="AQ29" s="11"/>
      <c r="AR29" s="12"/>
      <c r="AS29" s="12"/>
      <c r="AT29" s="12"/>
      <c r="AV29" s="31" t="s">
        <v>2984</v>
      </c>
      <c r="AW29" s="10"/>
      <c r="AX29" s="10"/>
      <c r="AY29" s="10"/>
      <c r="AZ29" s="10"/>
      <c r="BA29" s="11"/>
      <c r="BB29" s="12"/>
      <c r="BC29" s="12"/>
      <c r="BD29" s="12"/>
    </row>
    <row r="30" spans="2:56" x14ac:dyDescent="0.25">
      <c r="D30" s="2" t="s">
        <v>4</v>
      </c>
      <c r="E30" s="2" t="s">
        <v>5</v>
      </c>
      <c r="F30" s="2" t="s">
        <v>25</v>
      </c>
    </row>
    <row r="31" spans="2:56" x14ac:dyDescent="0.25">
      <c r="D31" s="4">
        <f>AVERAGE(D6:D29)</f>
        <v>3.7083333333333335</v>
      </c>
      <c r="E31" s="4">
        <f>AVERAGE(E6:E29)</f>
        <v>10</v>
      </c>
      <c r="F31" s="4">
        <f>AVERAGE(F6:F29)</f>
        <v>4.166666666666667</v>
      </c>
    </row>
    <row r="32" spans="2:56" x14ac:dyDescent="0.25">
      <c r="D32" s="4">
        <f>D31</f>
        <v>3.7083333333333335</v>
      </c>
      <c r="E32" s="4">
        <f>E31</f>
        <v>10</v>
      </c>
      <c r="F32" s="4">
        <f>F31</f>
        <v>4.166666666666667</v>
      </c>
      <c r="AL32" t="s">
        <v>66</v>
      </c>
      <c r="AV32" t="s">
        <v>1576</v>
      </c>
    </row>
    <row r="33" spans="38:48" x14ac:dyDescent="0.25">
      <c r="AL33" t="s">
        <v>67</v>
      </c>
      <c r="AV33" t="s">
        <v>1577</v>
      </c>
    </row>
    <row r="34" spans="38:48" x14ac:dyDescent="0.25">
      <c r="AL34" t="s">
        <v>68</v>
      </c>
      <c r="AV34" t="s">
        <v>1578</v>
      </c>
    </row>
    <row r="35" spans="38:48" x14ac:dyDescent="0.25">
      <c r="AL35" t="s">
        <v>69</v>
      </c>
      <c r="AV35" t="s">
        <v>1579</v>
      </c>
    </row>
    <row r="36" spans="38:48" x14ac:dyDescent="0.25">
      <c r="AL36" t="s">
        <v>70</v>
      </c>
      <c r="AV36" t="s">
        <v>1580</v>
      </c>
    </row>
    <row r="37" spans="38:48" x14ac:dyDescent="0.25">
      <c r="AL37" t="s">
        <v>71</v>
      </c>
      <c r="AV37" t="s">
        <v>1581</v>
      </c>
    </row>
    <row r="38" spans="38:48" x14ac:dyDescent="0.25">
      <c r="AL38" t="s">
        <v>72</v>
      </c>
      <c r="AV38" t="s">
        <v>1582</v>
      </c>
    </row>
    <row r="39" spans="38:48" x14ac:dyDescent="0.25">
      <c r="AL39" t="s">
        <v>73</v>
      </c>
      <c r="AV39" t="s">
        <v>1583</v>
      </c>
    </row>
    <row r="40" spans="38:48" x14ac:dyDescent="0.25">
      <c r="AL40" t="s">
        <v>74</v>
      </c>
      <c r="AV40" t="s">
        <v>1584</v>
      </c>
    </row>
    <row r="41" spans="38:48" x14ac:dyDescent="0.25">
      <c r="AL41" t="s">
        <v>75</v>
      </c>
      <c r="AV41" t="s">
        <v>1585</v>
      </c>
    </row>
    <row r="42" spans="38:48" x14ac:dyDescent="0.25">
      <c r="AL42" t="s">
        <v>76</v>
      </c>
      <c r="AV42" t="s">
        <v>1586</v>
      </c>
    </row>
    <row r="43" spans="38:48" x14ac:dyDescent="0.25">
      <c r="AL43" t="s">
        <v>77</v>
      </c>
      <c r="AV43" t="s">
        <v>1587</v>
      </c>
    </row>
    <row r="44" spans="38:48" x14ac:dyDescent="0.25">
      <c r="AL44" t="s">
        <v>78</v>
      </c>
      <c r="AV44" t="s">
        <v>1588</v>
      </c>
    </row>
    <row r="45" spans="38:48" x14ac:dyDescent="0.25">
      <c r="AL45" t="s">
        <v>79</v>
      </c>
      <c r="AV45" t="s">
        <v>1589</v>
      </c>
    </row>
    <row r="46" spans="38:48" x14ac:dyDescent="0.25">
      <c r="AL46" t="s">
        <v>80</v>
      </c>
      <c r="AV46" t="s">
        <v>1590</v>
      </c>
    </row>
    <row r="47" spans="38:48" x14ac:dyDescent="0.25">
      <c r="AL47" t="s">
        <v>81</v>
      </c>
      <c r="AV47" t="s">
        <v>1591</v>
      </c>
    </row>
    <row r="48" spans="38:48" x14ac:dyDescent="0.25">
      <c r="AL48" t="s">
        <v>82</v>
      </c>
      <c r="AV48" t="s">
        <v>1592</v>
      </c>
    </row>
    <row r="49" spans="38:48" x14ac:dyDescent="0.25">
      <c r="AL49" t="s">
        <v>83</v>
      </c>
      <c r="AV49" t="s">
        <v>1593</v>
      </c>
    </row>
    <row r="50" spans="38:48" x14ac:dyDescent="0.25">
      <c r="AL50" t="s">
        <v>84</v>
      </c>
      <c r="AV50" t="s">
        <v>1594</v>
      </c>
    </row>
    <row r="51" spans="38:48" x14ac:dyDescent="0.25">
      <c r="AL51" t="s">
        <v>85</v>
      </c>
      <c r="AV51" t="s">
        <v>1595</v>
      </c>
    </row>
    <row r="52" spans="38:48" x14ac:dyDescent="0.25">
      <c r="AL52" t="s">
        <v>86</v>
      </c>
      <c r="AV52" t="s">
        <v>1596</v>
      </c>
    </row>
    <row r="53" spans="38:48" x14ac:dyDescent="0.25">
      <c r="AL53" t="s">
        <v>87</v>
      </c>
      <c r="AV53" t="s">
        <v>1597</v>
      </c>
    </row>
    <row r="54" spans="38:48" x14ac:dyDescent="0.25">
      <c r="AL54" t="s">
        <v>88</v>
      </c>
      <c r="AV54" t="s">
        <v>1598</v>
      </c>
    </row>
    <row r="55" spans="38:48" x14ac:dyDescent="0.25">
      <c r="AL55" t="s">
        <v>89</v>
      </c>
      <c r="AV55" t="s">
        <v>1599</v>
      </c>
    </row>
    <row r="78" spans="32:32" x14ac:dyDescent="0.25">
      <c r="AF78">
        <v>22</v>
      </c>
    </row>
  </sheetData>
  <mergeCells count="18">
    <mergeCell ref="AQ3:AQ4"/>
    <mergeCell ref="AL3:AL4"/>
    <mergeCell ref="AM3:AM4"/>
    <mergeCell ref="AN3:AN4"/>
    <mergeCell ref="AO3:AO4"/>
    <mergeCell ref="AP3:AP4"/>
    <mergeCell ref="BD3:BD4"/>
    <mergeCell ref="AR3:AR4"/>
    <mergeCell ref="AS3:AS4"/>
    <mergeCell ref="AT3:AT4"/>
    <mergeCell ref="AV3:AV4"/>
    <mergeCell ref="AW3:AW4"/>
    <mergeCell ref="AX3:AX4"/>
    <mergeCell ref="AY3:AY4"/>
    <mergeCell ref="AZ3:AZ4"/>
    <mergeCell ref="BA3:BA4"/>
    <mergeCell ref="BB3:BB4"/>
    <mergeCell ref="BC3:BC4"/>
  </mergeCells>
  <pageMargins left="0.7" right="0.7" top="0.75" bottom="0.75" header="0.3" footer="0.3"/>
  <pageSetup orientation="portrait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3:BO57"/>
  <sheetViews>
    <sheetView topLeftCell="O4" zoomScale="90" zoomScaleNormal="90" workbookViewId="0">
      <selection activeCell="AW6" sqref="AW6:BE31"/>
    </sheetView>
  </sheetViews>
  <sheetFormatPr defaultRowHeight="15" x14ac:dyDescent="0.25"/>
  <cols>
    <col min="4" max="5" width="12.42578125" bestFit="1" customWidth="1"/>
    <col min="6" max="7" width="10.28515625" bestFit="1" customWidth="1"/>
    <col min="49" max="49" width="8.5703125" customWidth="1"/>
    <col min="50" max="50" width="23.28515625" customWidth="1"/>
    <col min="51" max="53" width="7.7109375" customWidth="1"/>
    <col min="54" max="54" width="10.7109375" customWidth="1"/>
    <col min="55" max="57" width="7.7109375" customWidth="1"/>
    <col min="58" max="58" width="39.7109375" customWidth="1"/>
    <col min="59" max="59" width="8.42578125" customWidth="1"/>
    <col min="60" max="60" width="23.28515625" customWidth="1"/>
    <col min="61" max="63" width="7.7109375" customWidth="1"/>
    <col min="64" max="64" width="10.7109375" customWidth="1"/>
    <col min="65" max="67" width="7.7109375" customWidth="1"/>
  </cols>
  <sheetData>
    <row r="3" spans="2:67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7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7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7" ht="15" customHeight="1" x14ac:dyDescent="0.25">
      <c r="B6" s="2">
        <v>0</v>
      </c>
      <c r="D6" s="24">
        <v>64</v>
      </c>
      <c r="E6" s="24">
        <v>38</v>
      </c>
      <c r="F6" s="24">
        <v>62</v>
      </c>
      <c r="G6" s="13"/>
      <c r="J6">
        <v>33.5</v>
      </c>
      <c r="K6">
        <v>18.2</v>
      </c>
      <c r="L6">
        <v>32.9</v>
      </c>
      <c r="N6">
        <v>7.6</v>
      </c>
      <c r="O6" s="2">
        <v>0</v>
      </c>
      <c r="Q6" s="2">
        <v>9</v>
      </c>
      <c r="R6" s="2">
        <v>35</v>
      </c>
      <c r="AW6" s="36" t="s">
        <v>8</v>
      </c>
      <c r="AX6" s="36" t="s">
        <v>9</v>
      </c>
      <c r="AY6" s="36" t="s">
        <v>10</v>
      </c>
      <c r="AZ6" s="36" t="s">
        <v>11</v>
      </c>
      <c r="BA6" s="36" t="s">
        <v>12</v>
      </c>
      <c r="BB6" s="36" t="s">
        <v>13</v>
      </c>
      <c r="BC6" s="36" t="s">
        <v>14</v>
      </c>
      <c r="BD6" s="34" t="s">
        <v>15</v>
      </c>
      <c r="BE6" s="34" t="s">
        <v>16</v>
      </c>
      <c r="BG6" s="36" t="s">
        <v>8</v>
      </c>
      <c r="BH6" s="36" t="s">
        <v>9</v>
      </c>
      <c r="BI6" s="36" t="s">
        <v>10</v>
      </c>
      <c r="BJ6" s="36" t="s">
        <v>11</v>
      </c>
      <c r="BK6" s="36" t="s">
        <v>12</v>
      </c>
      <c r="BL6" s="36" t="s">
        <v>13</v>
      </c>
      <c r="BM6" s="36" t="s">
        <v>14</v>
      </c>
      <c r="BN6" s="34" t="s">
        <v>15</v>
      </c>
      <c r="BO6" s="34" t="s">
        <v>16</v>
      </c>
    </row>
    <row r="7" spans="2:67" ht="15.75" customHeight="1" x14ac:dyDescent="0.25">
      <c r="B7" s="2">
        <v>1</v>
      </c>
      <c r="D7" s="24">
        <v>77</v>
      </c>
      <c r="E7" s="24">
        <v>23</v>
      </c>
      <c r="F7" s="24">
        <v>80</v>
      </c>
      <c r="G7" s="13"/>
      <c r="I7" s="2"/>
      <c r="J7">
        <v>33.5</v>
      </c>
      <c r="K7">
        <v>18.2</v>
      </c>
      <c r="L7">
        <v>32.9</v>
      </c>
      <c r="N7">
        <v>7.6</v>
      </c>
      <c r="O7" s="2">
        <v>23</v>
      </c>
      <c r="Q7" s="2">
        <v>9</v>
      </c>
      <c r="R7" s="2">
        <v>35</v>
      </c>
      <c r="AT7">
        <v>4</v>
      </c>
      <c r="AU7">
        <v>0</v>
      </c>
      <c r="AW7" s="37" t="s">
        <v>17</v>
      </c>
      <c r="AX7" s="37" t="s">
        <v>18</v>
      </c>
      <c r="AY7" s="37">
        <v>0</v>
      </c>
      <c r="AZ7" s="37">
        <v>0</v>
      </c>
      <c r="BA7" s="37" t="s">
        <v>19</v>
      </c>
      <c r="BB7" s="37" t="s">
        <v>19</v>
      </c>
      <c r="BC7" s="37">
        <v>8</v>
      </c>
      <c r="BD7" s="35">
        <v>8</v>
      </c>
      <c r="BE7" s="35">
        <v>8</v>
      </c>
      <c r="BG7" s="37" t="s">
        <v>17</v>
      </c>
      <c r="BH7" s="37" t="s">
        <v>18</v>
      </c>
      <c r="BI7" s="37">
        <v>0</v>
      </c>
      <c r="BJ7" s="37">
        <v>0</v>
      </c>
      <c r="BK7" s="37" t="s">
        <v>19</v>
      </c>
      <c r="BL7" s="37" t="s">
        <v>19</v>
      </c>
      <c r="BM7" s="37">
        <v>8</v>
      </c>
      <c r="BN7" s="35">
        <v>8</v>
      </c>
      <c r="BO7" s="35">
        <v>8</v>
      </c>
    </row>
    <row r="8" spans="2:67" ht="15.75" customHeight="1" x14ac:dyDescent="0.25">
      <c r="B8" s="2">
        <v>2</v>
      </c>
      <c r="D8" s="24">
        <v>80</v>
      </c>
      <c r="E8" s="24">
        <v>17</v>
      </c>
      <c r="F8" s="24">
        <v>71</v>
      </c>
      <c r="G8" s="13"/>
      <c r="I8" s="2"/>
      <c r="J8" s="2"/>
      <c r="K8" s="2"/>
      <c r="N8">
        <v>7.6</v>
      </c>
      <c r="Q8" s="2">
        <v>9</v>
      </c>
      <c r="R8" s="2">
        <v>35</v>
      </c>
      <c r="AT8">
        <v>4</v>
      </c>
      <c r="AU8">
        <v>200</v>
      </c>
      <c r="AW8" s="8" t="s">
        <v>17</v>
      </c>
      <c r="AX8" s="8" t="s">
        <v>475</v>
      </c>
      <c r="AY8" s="16">
        <v>3.45</v>
      </c>
      <c r="AZ8" s="16">
        <v>220</v>
      </c>
      <c r="BA8" s="6" t="s">
        <v>19</v>
      </c>
      <c r="BB8" s="6" t="s">
        <v>20</v>
      </c>
      <c r="BC8" s="16">
        <v>4</v>
      </c>
      <c r="BD8" s="16">
        <v>62.96</v>
      </c>
      <c r="BE8" s="16">
        <v>46.04</v>
      </c>
      <c r="BG8" s="8" t="s">
        <v>23</v>
      </c>
      <c r="BH8" s="8" t="s">
        <v>1988</v>
      </c>
      <c r="BI8" s="7">
        <v>9.2100000000000009</v>
      </c>
      <c r="BJ8" s="7">
        <v>250</v>
      </c>
      <c r="BK8" s="6" t="s">
        <v>19</v>
      </c>
      <c r="BL8" s="6" t="s">
        <v>20</v>
      </c>
      <c r="BM8" s="7">
        <v>4</v>
      </c>
      <c r="BN8" s="7">
        <v>62.6</v>
      </c>
      <c r="BO8" s="7">
        <v>44.42</v>
      </c>
    </row>
    <row r="9" spans="2:67" ht="15.75" customHeight="1" x14ac:dyDescent="0.25">
      <c r="B9" s="2">
        <v>3</v>
      </c>
      <c r="D9" s="24">
        <v>76</v>
      </c>
      <c r="E9" s="24">
        <v>16</v>
      </c>
      <c r="F9" s="24">
        <v>72</v>
      </c>
      <c r="G9" s="13"/>
      <c r="I9" s="2"/>
      <c r="J9" s="2"/>
      <c r="K9" s="2"/>
      <c r="N9">
        <v>7.6</v>
      </c>
      <c r="Q9" s="2">
        <v>9</v>
      </c>
      <c r="R9" s="2">
        <v>35</v>
      </c>
      <c r="AT9">
        <v>10</v>
      </c>
      <c r="AU9">
        <v>0</v>
      </c>
      <c r="AW9" s="8" t="s">
        <v>17</v>
      </c>
      <c r="AX9" s="8" t="s">
        <v>476</v>
      </c>
      <c r="AY9" s="16">
        <v>4.5999999999999996</v>
      </c>
      <c r="AZ9" s="16">
        <v>210</v>
      </c>
      <c r="BA9" s="6" t="s">
        <v>19</v>
      </c>
      <c r="BB9" s="6" t="s">
        <v>20</v>
      </c>
      <c r="BC9" s="16">
        <v>2</v>
      </c>
      <c r="BD9" s="16">
        <v>64.040000000000006</v>
      </c>
      <c r="BE9" s="16">
        <v>46.04</v>
      </c>
      <c r="BG9" s="8" t="s">
        <v>23</v>
      </c>
      <c r="BH9" s="8" t="s">
        <v>1989</v>
      </c>
      <c r="BI9" s="7">
        <v>5.75</v>
      </c>
      <c r="BJ9" s="7">
        <v>270</v>
      </c>
      <c r="BK9" s="6" t="s">
        <v>19</v>
      </c>
      <c r="BL9" s="6" t="s">
        <v>20</v>
      </c>
      <c r="BM9" s="7">
        <v>3</v>
      </c>
      <c r="BN9" s="7">
        <v>61.88</v>
      </c>
      <c r="BO9" s="7">
        <v>45.86</v>
      </c>
    </row>
    <row r="10" spans="2:67" ht="15.75" customHeight="1" x14ac:dyDescent="0.25">
      <c r="B10" s="2">
        <v>4</v>
      </c>
      <c r="D10" s="24">
        <v>63</v>
      </c>
      <c r="E10" s="24">
        <v>20</v>
      </c>
      <c r="F10" s="24">
        <v>67</v>
      </c>
      <c r="G10" s="13"/>
      <c r="I10" s="2"/>
      <c r="J10" s="2"/>
      <c r="K10" s="2"/>
      <c r="N10">
        <v>7.6</v>
      </c>
      <c r="Q10" s="2">
        <v>9</v>
      </c>
      <c r="R10" s="2">
        <v>35</v>
      </c>
      <c r="AT10">
        <v>10</v>
      </c>
      <c r="AU10">
        <v>200</v>
      </c>
      <c r="AW10" s="8" t="s">
        <v>17</v>
      </c>
      <c r="AX10" s="8" t="s">
        <v>477</v>
      </c>
      <c r="AY10" s="16">
        <v>0</v>
      </c>
      <c r="AZ10" s="16">
        <v>0</v>
      </c>
      <c r="BA10" s="6" t="s">
        <v>19</v>
      </c>
      <c r="BB10" s="6" t="s">
        <v>20</v>
      </c>
      <c r="BC10" s="16">
        <v>3</v>
      </c>
      <c r="BD10" s="16">
        <v>60.98</v>
      </c>
      <c r="BE10" s="16">
        <v>46.04</v>
      </c>
      <c r="BG10" s="8" t="s">
        <v>23</v>
      </c>
      <c r="BH10" s="8" t="s">
        <v>1990</v>
      </c>
      <c r="BI10" s="7">
        <v>4.5999999999999996</v>
      </c>
      <c r="BJ10" s="7">
        <v>280</v>
      </c>
      <c r="BK10" s="6" t="s">
        <v>19</v>
      </c>
      <c r="BL10" s="6" t="s">
        <v>20</v>
      </c>
      <c r="BM10" s="7">
        <v>3</v>
      </c>
      <c r="BN10" s="7">
        <v>60.44</v>
      </c>
      <c r="BO10" s="7">
        <v>45.32</v>
      </c>
    </row>
    <row r="11" spans="2:67" ht="15.75" customHeight="1" x14ac:dyDescent="0.25">
      <c r="B11" s="2">
        <v>5</v>
      </c>
      <c r="D11" s="24">
        <v>21</v>
      </c>
      <c r="E11" s="24">
        <v>19</v>
      </c>
      <c r="F11" s="24">
        <v>31</v>
      </c>
      <c r="G11" s="13"/>
      <c r="I11" s="2"/>
      <c r="J11" s="2"/>
      <c r="K11" s="2"/>
      <c r="N11">
        <v>7.6</v>
      </c>
      <c r="Q11" s="2">
        <v>9</v>
      </c>
      <c r="R11" s="2">
        <v>35</v>
      </c>
      <c r="AT11">
        <v>16</v>
      </c>
      <c r="AU11">
        <v>0</v>
      </c>
      <c r="AW11" s="8" t="s">
        <v>17</v>
      </c>
      <c r="AX11" s="8" t="s">
        <v>478</v>
      </c>
      <c r="AY11" s="16">
        <v>0</v>
      </c>
      <c r="AZ11" s="16">
        <v>0</v>
      </c>
      <c r="BA11" s="6" t="s">
        <v>19</v>
      </c>
      <c r="BB11" s="6" t="s">
        <v>20</v>
      </c>
      <c r="BC11" s="16">
        <v>3</v>
      </c>
      <c r="BD11" s="16">
        <v>60.98</v>
      </c>
      <c r="BE11" s="16">
        <v>50</v>
      </c>
      <c r="BG11" s="8" t="s">
        <v>23</v>
      </c>
      <c r="BH11" s="8" t="s">
        <v>1991</v>
      </c>
      <c r="BI11" s="7">
        <v>11.51</v>
      </c>
      <c r="BJ11" s="7">
        <v>300</v>
      </c>
      <c r="BK11" s="6" t="s">
        <v>19</v>
      </c>
      <c r="BL11" s="6" t="s">
        <v>20</v>
      </c>
      <c r="BM11" s="7">
        <v>3</v>
      </c>
      <c r="BN11" s="7">
        <v>60.98</v>
      </c>
      <c r="BO11" s="7">
        <v>46.4</v>
      </c>
    </row>
    <row r="12" spans="2:67" ht="15.75" customHeight="1" x14ac:dyDescent="0.25">
      <c r="B12" s="2">
        <v>6</v>
      </c>
      <c r="D12" s="24">
        <v>27</v>
      </c>
      <c r="E12" s="24">
        <v>19</v>
      </c>
      <c r="F12" s="24">
        <v>21</v>
      </c>
      <c r="G12" s="13"/>
      <c r="I12" s="2"/>
      <c r="J12" s="2"/>
      <c r="K12" s="2"/>
      <c r="N12">
        <v>7.6</v>
      </c>
      <c r="Q12" s="2">
        <v>9</v>
      </c>
      <c r="R12" s="2">
        <v>35</v>
      </c>
      <c r="AT12">
        <v>16</v>
      </c>
      <c r="AU12">
        <v>200</v>
      </c>
      <c r="AW12" s="8" t="s">
        <v>17</v>
      </c>
      <c r="AX12" s="8" t="s">
        <v>479</v>
      </c>
      <c r="AY12" s="16">
        <v>3.45</v>
      </c>
      <c r="AZ12" s="16">
        <v>360</v>
      </c>
      <c r="BA12" s="6" t="s">
        <v>19</v>
      </c>
      <c r="BB12" s="6" t="s">
        <v>20</v>
      </c>
      <c r="BC12" s="16">
        <v>6</v>
      </c>
      <c r="BD12" s="16">
        <v>60.08</v>
      </c>
      <c r="BE12" s="16">
        <v>48.02</v>
      </c>
      <c r="BG12" s="8" t="s">
        <v>23</v>
      </c>
      <c r="BH12" s="8" t="s">
        <v>1992</v>
      </c>
      <c r="BI12" s="7">
        <v>9.2100000000000009</v>
      </c>
      <c r="BJ12" s="7">
        <v>290</v>
      </c>
      <c r="BK12" s="6" t="s">
        <v>19</v>
      </c>
      <c r="BL12" s="6" t="s">
        <v>20</v>
      </c>
      <c r="BM12" s="7">
        <v>4</v>
      </c>
      <c r="BN12" s="7">
        <v>60.26</v>
      </c>
      <c r="BO12" s="7">
        <v>48.38</v>
      </c>
    </row>
    <row r="13" spans="2:67" ht="15.75" customHeight="1" x14ac:dyDescent="0.25">
      <c r="B13" s="2">
        <v>7</v>
      </c>
      <c r="D13" s="24">
        <v>32</v>
      </c>
      <c r="E13" s="24">
        <v>20</v>
      </c>
      <c r="F13" s="24">
        <v>32</v>
      </c>
      <c r="G13" s="13"/>
      <c r="I13" s="2"/>
      <c r="J13" s="2"/>
      <c r="K13" s="2"/>
      <c r="N13">
        <v>7.6</v>
      </c>
      <c r="Q13" s="2">
        <v>9</v>
      </c>
      <c r="R13" s="2">
        <v>35</v>
      </c>
      <c r="AT13">
        <v>22</v>
      </c>
      <c r="AU13">
        <v>0</v>
      </c>
      <c r="AW13" s="8" t="s">
        <v>17</v>
      </c>
      <c r="AX13" s="8" t="s">
        <v>480</v>
      </c>
      <c r="AY13" s="16">
        <v>8.06</v>
      </c>
      <c r="AZ13" s="16">
        <v>160</v>
      </c>
      <c r="BA13" s="6" t="s">
        <v>19</v>
      </c>
      <c r="BB13" s="6" t="s">
        <v>19</v>
      </c>
      <c r="BC13" s="16">
        <v>7</v>
      </c>
      <c r="BD13" s="16">
        <v>57.92</v>
      </c>
      <c r="BE13" s="16">
        <v>51.08</v>
      </c>
      <c r="BG13" s="8" t="s">
        <v>23</v>
      </c>
      <c r="BH13" s="8" t="s">
        <v>1993</v>
      </c>
      <c r="BI13" s="7">
        <v>4.5999999999999996</v>
      </c>
      <c r="BJ13" s="7">
        <v>220</v>
      </c>
      <c r="BK13" s="6" t="s">
        <v>19</v>
      </c>
      <c r="BL13" s="6" t="s">
        <v>20</v>
      </c>
      <c r="BM13" s="7">
        <v>6</v>
      </c>
      <c r="BN13" s="7">
        <v>57.2</v>
      </c>
      <c r="BO13" s="7">
        <v>51.8</v>
      </c>
    </row>
    <row r="14" spans="2:67" ht="15.75" customHeight="1" x14ac:dyDescent="0.25">
      <c r="B14" s="2">
        <v>8</v>
      </c>
      <c r="D14" s="24">
        <v>102</v>
      </c>
      <c r="E14" s="24">
        <v>30</v>
      </c>
      <c r="F14" s="24">
        <v>45</v>
      </c>
      <c r="G14" s="13"/>
      <c r="I14" s="2"/>
      <c r="J14" s="2"/>
      <c r="K14" s="2"/>
      <c r="N14">
        <v>7.6</v>
      </c>
      <c r="Q14" s="2">
        <v>9</v>
      </c>
      <c r="R14" s="2">
        <v>35</v>
      </c>
      <c r="AT14">
        <v>22</v>
      </c>
      <c r="AU14">
        <v>200</v>
      </c>
      <c r="AW14" s="8" t="s">
        <v>17</v>
      </c>
      <c r="AX14" s="8" t="s">
        <v>481</v>
      </c>
      <c r="AY14" s="16">
        <v>4.5999999999999996</v>
      </c>
      <c r="AZ14" s="16">
        <v>210</v>
      </c>
      <c r="BA14" s="6" t="s">
        <v>19</v>
      </c>
      <c r="BB14" s="6" t="s">
        <v>19</v>
      </c>
      <c r="BC14" s="16">
        <v>7</v>
      </c>
      <c r="BD14" s="16">
        <v>57.92</v>
      </c>
      <c r="BE14" s="16">
        <v>50</v>
      </c>
      <c r="BG14" s="8" t="s">
        <v>23</v>
      </c>
      <c r="BH14" s="8" t="s">
        <v>1994</v>
      </c>
      <c r="BI14" s="7">
        <v>4.5999999999999996</v>
      </c>
      <c r="BJ14" s="7">
        <v>90</v>
      </c>
      <c r="BK14" s="6" t="s">
        <v>19</v>
      </c>
      <c r="BL14" s="6" t="s">
        <v>19</v>
      </c>
      <c r="BM14" s="7">
        <v>10</v>
      </c>
      <c r="BN14" s="7">
        <v>55.94</v>
      </c>
      <c r="BO14" s="7">
        <v>53.42</v>
      </c>
    </row>
    <row r="15" spans="2:67" ht="15.75" x14ac:dyDescent="0.25">
      <c r="B15" s="2">
        <v>9</v>
      </c>
      <c r="D15" s="24">
        <v>50</v>
      </c>
      <c r="E15" s="24">
        <v>41</v>
      </c>
      <c r="F15" s="24">
        <v>53</v>
      </c>
      <c r="G15" s="13"/>
      <c r="I15" s="2"/>
      <c r="J15" s="2"/>
      <c r="K15" s="2"/>
      <c r="N15">
        <v>7.6</v>
      </c>
      <c r="Q15" s="2">
        <v>9</v>
      </c>
      <c r="R15" s="2">
        <v>35</v>
      </c>
      <c r="AW15" s="8" t="s">
        <v>17</v>
      </c>
      <c r="AX15" s="8" t="s">
        <v>482</v>
      </c>
      <c r="AY15" s="16">
        <v>5.75</v>
      </c>
      <c r="AZ15" s="16">
        <v>200</v>
      </c>
      <c r="BA15" s="6" t="s">
        <v>19</v>
      </c>
      <c r="BB15" s="6" t="s">
        <v>19</v>
      </c>
      <c r="BC15" s="16">
        <v>7</v>
      </c>
      <c r="BD15" s="16">
        <v>57.92</v>
      </c>
      <c r="BE15" s="16">
        <v>50</v>
      </c>
      <c r="BG15" s="8" t="s">
        <v>23</v>
      </c>
      <c r="BH15" s="8" t="s">
        <v>1995</v>
      </c>
      <c r="BI15" s="7">
        <v>6.91</v>
      </c>
      <c r="BJ15" s="7">
        <v>70</v>
      </c>
      <c r="BK15" s="6" t="s">
        <v>19</v>
      </c>
      <c r="BL15" s="6" t="s">
        <v>19</v>
      </c>
      <c r="BM15" s="7">
        <v>8</v>
      </c>
      <c r="BN15" s="7">
        <v>54.32</v>
      </c>
      <c r="BO15" s="7">
        <v>52.7</v>
      </c>
    </row>
    <row r="16" spans="2:67" ht="15.75" x14ac:dyDescent="0.25">
      <c r="B16" s="2">
        <v>10</v>
      </c>
      <c r="D16" s="24">
        <v>73</v>
      </c>
      <c r="E16" s="24">
        <v>42</v>
      </c>
      <c r="F16" s="24">
        <v>34</v>
      </c>
      <c r="G16" s="13"/>
      <c r="I16" s="2"/>
      <c r="J16" s="2"/>
      <c r="K16" s="2"/>
      <c r="N16">
        <v>7.6</v>
      </c>
      <c r="Q16" s="2">
        <v>9</v>
      </c>
      <c r="R16" s="2">
        <v>35</v>
      </c>
      <c r="AW16" s="8" t="s">
        <v>17</v>
      </c>
      <c r="AX16" s="8" t="s">
        <v>483</v>
      </c>
      <c r="AY16" s="16">
        <v>0</v>
      </c>
      <c r="AZ16" s="6">
        <v>0</v>
      </c>
      <c r="BA16" s="6" t="s">
        <v>19</v>
      </c>
      <c r="BB16" s="6" t="s">
        <v>19</v>
      </c>
      <c r="BC16" s="16">
        <v>7</v>
      </c>
      <c r="BD16" s="16">
        <v>59</v>
      </c>
      <c r="BE16" s="16">
        <v>50</v>
      </c>
      <c r="BG16" s="8" t="s">
        <v>23</v>
      </c>
      <c r="BH16" s="8" t="s">
        <v>1996</v>
      </c>
      <c r="BI16" s="7">
        <v>4.5999999999999996</v>
      </c>
      <c r="BJ16" s="7">
        <v>70</v>
      </c>
      <c r="BK16" s="6" t="s">
        <v>19</v>
      </c>
      <c r="BL16" s="6" t="s">
        <v>19</v>
      </c>
      <c r="BM16" s="7">
        <v>10</v>
      </c>
      <c r="BN16" s="7">
        <v>56.12</v>
      </c>
      <c r="BO16" s="7">
        <v>54.5</v>
      </c>
    </row>
    <row r="17" spans="2:67" ht="15.75" x14ac:dyDescent="0.25">
      <c r="B17" s="2">
        <v>11</v>
      </c>
      <c r="D17" s="24">
        <v>28</v>
      </c>
      <c r="E17" s="24">
        <v>39</v>
      </c>
      <c r="F17" s="24">
        <v>26</v>
      </c>
      <c r="G17" s="13"/>
      <c r="I17" s="2"/>
      <c r="J17" s="2"/>
      <c r="K17" s="2"/>
      <c r="N17">
        <v>7.6</v>
      </c>
      <c r="Q17" s="2">
        <v>9</v>
      </c>
      <c r="R17" s="2">
        <v>35</v>
      </c>
      <c r="AW17" s="8" t="s">
        <v>17</v>
      </c>
      <c r="AX17" s="8" t="s">
        <v>484</v>
      </c>
      <c r="AY17" s="16">
        <v>0</v>
      </c>
      <c r="AZ17" s="16">
        <v>0</v>
      </c>
      <c r="BA17" s="6" t="s">
        <v>19</v>
      </c>
      <c r="BB17" s="6" t="s">
        <v>19</v>
      </c>
      <c r="BC17" s="16">
        <v>8</v>
      </c>
      <c r="BD17" s="16">
        <v>60.98</v>
      </c>
      <c r="BE17" s="16">
        <v>48.02</v>
      </c>
      <c r="BG17" s="8" t="s">
        <v>23</v>
      </c>
      <c r="BH17" s="8" t="s">
        <v>1997</v>
      </c>
      <c r="BI17" s="7">
        <v>0</v>
      </c>
      <c r="BJ17" s="7">
        <v>0</v>
      </c>
      <c r="BK17" s="6" t="s">
        <v>19</v>
      </c>
      <c r="BL17" s="6" t="s">
        <v>20</v>
      </c>
      <c r="BM17" s="7">
        <v>9</v>
      </c>
      <c r="BN17" s="7">
        <v>58.64</v>
      </c>
      <c r="BO17" s="7">
        <v>51.26</v>
      </c>
    </row>
    <row r="18" spans="2:67" ht="15.75" x14ac:dyDescent="0.25">
      <c r="B18" s="2">
        <v>12</v>
      </c>
      <c r="D18" s="24">
        <v>45</v>
      </c>
      <c r="E18" s="24">
        <v>25</v>
      </c>
      <c r="F18" s="24">
        <v>49</v>
      </c>
      <c r="G18" s="13"/>
      <c r="I18" s="2"/>
      <c r="J18" s="2"/>
      <c r="K18" s="2"/>
      <c r="N18">
        <v>7.6</v>
      </c>
      <c r="Q18" s="2">
        <v>9</v>
      </c>
      <c r="R18" s="2">
        <v>35</v>
      </c>
      <c r="AW18" s="8" t="s">
        <v>17</v>
      </c>
      <c r="AX18" s="8" t="s">
        <v>485</v>
      </c>
      <c r="AY18" s="16">
        <v>6.91</v>
      </c>
      <c r="AZ18" s="6" t="s">
        <v>19</v>
      </c>
      <c r="BA18" s="6" t="s">
        <v>19</v>
      </c>
      <c r="BB18" s="6" t="s">
        <v>19</v>
      </c>
      <c r="BC18" s="16">
        <v>7</v>
      </c>
      <c r="BD18" s="16">
        <v>62.06</v>
      </c>
      <c r="BE18" s="16">
        <v>48.02</v>
      </c>
      <c r="BG18" s="8" t="s">
        <v>23</v>
      </c>
      <c r="BH18" s="8" t="s">
        <v>1998</v>
      </c>
      <c r="BI18" s="7">
        <v>0</v>
      </c>
      <c r="BJ18" s="7">
        <v>0</v>
      </c>
      <c r="BK18" s="6" t="s">
        <v>19</v>
      </c>
      <c r="BL18" s="6" t="s">
        <v>20</v>
      </c>
      <c r="BM18" s="7">
        <v>9</v>
      </c>
      <c r="BN18" s="7">
        <v>59.9</v>
      </c>
      <c r="BO18" s="7">
        <v>50.72</v>
      </c>
    </row>
    <row r="19" spans="2:67" ht="15.75" x14ac:dyDescent="0.25">
      <c r="B19" s="2">
        <v>13</v>
      </c>
      <c r="D19" s="24">
        <v>6</v>
      </c>
      <c r="E19" s="24">
        <v>38</v>
      </c>
      <c r="F19" s="24">
        <v>11</v>
      </c>
      <c r="G19" s="13"/>
      <c r="I19" s="2"/>
      <c r="J19" s="2"/>
      <c r="K19" s="2"/>
      <c r="N19">
        <v>7.6</v>
      </c>
      <c r="Q19" s="2">
        <v>9</v>
      </c>
      <c r="R19" s="2">
        <v>35</v>
      </c>
      <c r="AW19" s="8" t="s">
        <v>17</v>
      </c>
      <c r="AX19" s="8" t="s">
        <v>486</v>
      </c>
      <c r="AY19" s="16">
        <v>6.91</v>
      </c>
      <c r="AZ19" s="16">
        <v>230</v>
      </c>
      <c r="BA19" s="6" t="s">
        <v>19</v>
      </c>
      <c r="BB19" s="6" t="s">
        <v>19</v>
      </c>
      <c r="BC19" s="16">
        <v>8</v>
      </c>
      <c r="BD19" s="16">
        <v>64.040000000000006</v>
      </c>
      <c r="BE19" s="16">
        <v>44.96</v>
      </c>
      <c r="BG19" s="8" t="s">
        <v>23</v>
      </c>
      <c r="BH19" s="8" t="s">
        <v>1999</v>
      </c>
      <c r="BI19" s="7">
        <v>8.06</v>
      </c>
      <c r="BJ19" s="7">
        <v>200</v>
      </c>
      <c r="BK19" s="6" t="s">
        <v>19</v>
      </c>
      <c r="BL19" s="6" t="s">
        <v>20</v>
      </c>
      <c r="BM19" s="7">
        <v>9</v>
      </c>
      <c r="BN19" s="7">
        <v>62.6</v>
      </c>
      <c r="BO19" s="7">
        <v>46.76</v>
      </c>
    </row>
    <row r="20" spans="2:67" ht="15.75" x14ac:dyDescent="0.25">
      <c r="B20" s="2">
        <v>14</v>
      </c>
      <c r="D20" s="24">
        <v>7</v>
      </c>
      <c r="E20" s="24">
        <v>19</v>
      </c>
      <c r="F20" s="24">
        <v>9</v>
      </c>
      <c r="G20" s="13"/>
      <c r="I20" s="2"/>
      <c r="J20" s="2"/>
      <c r="K20" s="2"/>
      <c r="N20">
        <v>7.6</v>
      </c>
      <c r="Q20" s="2">
        <v>9</v>
      </c>
      <c r="R20" s="2">
        <v>35</v>
      </c>
      <c r="AW20" s="8" t="s">
        <v>17</v>
      </c>
      <c r="AX20" s="8" t="s">
        <v>487</v>
      </c>
      <c r="AY20" s="16">
        <v>4.5999999999999996</v>
      </c>
      <c r="AZ20" s="16">
        <v>230</v>
      </c>
      <c r="BA20" s="6" t="s">
        <v>19</v>
      </c>
      <c r="BB20" s="6" t="s">
        <v>19</v>
      </c>
      <c r="BC20" s="16">
        <v>9</v>
      </c>
      <c r="BD20" s="16">
        <v>62.96</v>
      </c>
      <c r="BE20" s="16">
        <v>44.96</v>
      </c>
      <c r="BG20" s="8" t="s">
        <v>23</v>
      </c>
      <c r="BH20" s="8" t="s">
        <v>2000</v>
      </c>
      <c r="BI20" s="7">
        <v>12.66</v>
      </c>
      <c r="BJ20" s="7">
        <v>220</v>
      </c>
      <c r="BK20" s="6" t="s">
        <v>19</v>
      </c>
      <c r="BL20" s="6" t="s">
        <v>20</v>
      </c>
      <c r="BM20" s="7">
        <v>9</v>
      </c>
      <c r="BN20" s="7">
        <v>63.14</v>
      </c>
      <c r="BO20" s="7">
        <v>46.22</v>
      </c>
    </row>
    <row r="21" spans="2:67" ht="15.75" x14ac:dyDescent="0.25">
      <c r="B21" s="2">
        <v>15</v>
      </c>
      <c r="D21" s="24">
        <v>12</v>
      </c>
      <c r="E21" s="24">
        <v>11</v>
      </c>
      <c r="F21" s="24">
        <v>13</v>
      </c>
      <c r="G21" s="13"/>
      <c r="I21" s="2"/>
      <c r="J21" s="2"/>
      <c r="K21" s="2"/>
      <c r="N21">
        <v>7.6</v>
      </c>
      <c r="Q21" s="2">
        <v>9</v>
      </c>
      <c r="R21" s="2">
        <v>35</v>
      </c>
      <c r="AW21" s="8" t="s">
        <v>17</v>
      </c>
      <c r="AX21" s="8" t="s">
        <v>488</v>
      </c>
      <c r="AY21" s="16">
        <v>12.66</v>
      </c>
      <c r="AZ21" s="16">
        <v>270</v>
      </c>
      <c r="BA21" s="16">
        <v>18.41</v>
      </c>
      <c r="BB21" s="6" t="s">
        <v>19</v>
      </c>
      <c r="BC21" s="16">
        <v>10</v>
      </c>
      <c r="BD21" s="16">
        <v>64.94</v>
      </c>
      <c r="BE21" s="16">
        <v>42.98</v>
      </c>
      <c r="BG21" s="8" t="s">
        <v>23</v>
      </c>
      <c r="BH21" s="8" t="s">
        <v>2001</v>
      </c>
      <c r="BI21" s="7">
        <v>12.66</v>
      </c>
      <c r="BJ21" s="7">
        <v>250</v>
      </c>
      <c r="BK21" s="6" t="s">
        <v>19</v>
      </c>
      <c r="BL21" s="6" t="s">
        <v>20</v>
      </c>
      <c r="BM21" s="7">
        <v>8</v>
      </c>
      <c r="BN21" s="7">
        <v>64.400000000000006</v>
      </c>
      <c r="BO21" s="7">
        <v>43.7</v>
      </c>
    </row>
    <row r="22" spans="2:67" ht="15.75" x14ac:dyDescent="0.25">
      <c r="B22" s="2">
        <v>16</v>
      </c>
      <c r="D22" s="24">
        <v>21</v>
      </c>
      <c r="E22" s="24">
        <v>14</v>
      </c>
      <c r="F22" s="24">
        <v>23</v>
      </c>
      <c r="G22" s="13"/>
      <c r="I22" s="2"/>
      <c r="J22" s="2"/>
      <c r="K22" s="2"/>
      <c r="N22">
        <v>7.6</v>
      </c>
      <c r="Q22" s="2">
        <v>9</v>
      </c>
      <c r="R22" s="2">
        <v>35</v>
      </c>
      <c r="AW22" s="8" t="s">
        <v>17</v>
      </c>
      <c r="AX22" s="8" t="s">
        <v>489</v>
      </c>
      <c r="AY22" s="16">
        <v>8.06</v>
      </c>
      <c r="AZ22" s="16">
        <v>260</v>
      </c>
      <c r="BA22" s="6" t="s">
        <v>19</v>
      </c>
      <c r="BB22" s="6" t="s">
        <v>19</v>
      </c>
      <c r="BC22" s="16">
        <v>10</v>
      </c>
      <c r="BD22" s="16">
        <v>66.92</v>
      </c>
      <c r="BE22" s="16">
        <v>44.96</v>
      </c>
      <c r="BG22" s="8" t="s">
        <v>23</v>
      </c>
      <c r="BH22" s="8" t="s">
        <v>2002</v>
      </c>
      <c r="BI22" s="7">
        <v>9.2100000000000009</v>
      </c>
      <c r="BJ22" s="7">
        <v>230</v>
      </c>
      <c r="BK22" s="6" t="s">
        <v>19</v>
      </c>
      <c r="BL22" s="6" t="s">
        <v>20</v>
      </c>
      <c r="BM22" s="7">
        <v>9</v>
      </c>
      <c r="BN22" s="7">
        <v>65.3</v>
      </c>
      <c r="BO22" s="7">
        <v>44.06</v>
      </c>
    </row>
    <row r="23" spans="2:67" ht="15.75" x14ac:dyDescent="0.25">
      <c r="B23" s="2">
        <v>17</v>
      </c>
      <c r="D23" s="24">
        <v>14</v>
      </c>
      <c r="E23" s="24">
        <v>13</v>
      </c>
      <c r="F23" s="24">
        <v>6</v>
      </c>
      <c r="G23" s="13"/>
      <c r="I23" s="2"/>
      <c r="J23" s="2"/>
      <c r="K23" s="2"/>
      <c r="N23">
        <v>7.6</v>
      </c>
      <c r="Q23" s="2">
        <v>9</v>
      </c>
      <c r="R23" s="2">
        <v>35</v>
      </c>
      <c r="AW23" s="8" t="s">
        <v>17</v>
      </c>
      <c r="AX23" s="8" t="s">
        <v>490</v>
      </c>
      <c r="AY23" s="16">
        <v>13.81</v>
      </c>
      <c r="AZ23" s="16">
        <v>290</v>
      </c>
      <c r="BA23" s="6" t="s">
        <v>19</v>
      </c>
      <c r="BB23" s="6" t="s">
        <v>19</v>
      </c>
      <c r="BC23" s="16">
        <v>10</v>
      </c>
      <c r="BD23" s="16">
        <v>66.92</v>
      </c>
      <c r="BE23" s="16">
        <v>44.96</v>
      </c>
      <c r="BG23" s="8" t="s">
        <v>23</v>
      </c>
      <c r="BH23" s="8" t="s">
        <v>2003</v>
      </c>
      <c r="BI23" s="7">
        <v>9.2100000000000009</v>
      </c>
      <c r="BJ23" s="7">
        <v>250</v>
      </c>
      <c r="BK23" s="6" t="s">
        <v>19</v>
      </c>
      <c r="BL23" s="6" t="s">
        <v>20</v>
      </c>
      <c r="BM23" s="7">
        <v>9</v>
      </c>
      <c r="BN23" s="7">
        <v>66.92</v>
      </c>
      <c r="BO23" s="7">
        <v>44.42</v>
      </c>
    </row>
    <row r="24" spans="2:67" ht="15.75" x14ac:dyDescent="0.25">
      <c r="B24" s="2">
        <v>18</v>
      </c>
      <c r="D24" s="24">
        <v>19</v>
      </c>
      <c r="E24" s="24">
        <v>12</v>
      </c>
      <c r="F24" s="24">
        <v>13</v>
      </c>
      <c r="G24" s="13"/>
      <c r="I24" s="2"/>
      <c r="J24" s="2"/>
      <c r="K24" s="2"/>
      <c r="N24">
        <v>7.6</v>
      </c>
      <c r="Q24" s="2">
        <v>9</v>
      </c>
      <c r="R24" s="2">
        <v>35</v>
      </c>
      <c r="AW24" s="8" t="s">
        <v>17</v>
      </c>
      <c r="AX24" s="8" t="s">
        <v>491</v>
      </c>
      <c r="AY24" s="16">
        <v>8.06</v>
      </c>
      <c r="AZ24" s="6">
        <v>230</v>
      </c>
      <c r="BA24" s="6" t="s">
        <v>19</v>
      </c>
      <c r="BB24" s="6" t="s">
        <v>19</v>
      </c>
      <c r="BC24" s="16">
        <v>10</v>
      </c>
      <c r="BD24" s="16">
        <v>66.92</v>
      </c>
      <c r="BE24" s="16">
        <v>44.06</v>
      </c>
      <c r="BG24" s="8" t="s">
        <v>23</v>
      </c>
      <c r="BH24" s="8" t="s">
        <v>2004</v>
      </c>
      <c r="BI24" s="7">
        <v>12.66</v>
      </c>
      <c r="BJ24" s="7">
        <v>260</v>
      </c>
      <c r="BK24" s="6" t="s">
        <v>19</v>
      </c>
      <c r="BL24" s="6" t="s">
        <v>19</v>
      </c>
      <c r="BM24" s="7">
        <v>10</v>
      </c>
      <c r="BN24" s="7">
        <v>68</v>
      </c>
      <c r="BO24" s="7">
        <v>42.98</v>
      </c>
    </row>
    <row r="25" spans="2:67" ht="15.75" x14ac:dyDescent="0.25">
      <c r="B25" s="2">
        <v>19</v>
      </c>
      <c r="D25" s="24">
        <v>25</v>
      </c>
      <c r="E25" s="24">
        <v>11</v>
      </c>
      <c r="F25" s="24">
        <v>29</v>
      </c>
      <c r="G25" s="13"/>
      <c r="I25" s="2"/>
      <c r="J25" s="2"/>
      <c r="K25" s="2"/>
      <c r="N25">
        <v>7.6</v>
      </c>
      <c r="Q25" s="2">
        <v>9</v>
      </c>
      <c r="R25" s="2">
        <v>35</v>
      </c>
      <c r="AW25" s="8" t="s">
        <v>17</v>
      </c>
      <c r="AX25" s="8" t="s">
        <v>492</v>
      </c>
      <c r="AY25" s="16">
        <v>10.36</v>
      </c>
      <c r="AZ25" s="16">
        <v>240</v>
      </c>
      <c r="BA25" s="6" t="s">
        <v>19</v>
      </c>
      <c r="BB25" s="6" t="s">
        <v>19</v>
      </c>
      <c r="BC25" s="16">
        <v>10</v>
      </c>
      <c r="BD25" s="16">
        <v>69.08</v>
      </c>
      <c r="BE25" s="16">
        <v>42.98</v>
      </c>
      <c r="BG25" s="8" t="s">
        <v>23</v>
      </c>
      <c r="BH25" s="8" t="s">
        <v>2005</v>
      </c>
      <c r="BI25" s="7">
        <v>11.51</v>
      </c>
      <c r="BJ25" s="7">
        <v>240</v>
      </c>
      <c r="BK25" s="6" t="s">
        <v>19</v>
      </c>
      <c r="BL25" s="6" t="s">
        <v>19</v>
      </c>
      <c r="BM25" s="7">
        <v>10</v>
      </c>
      <c r="BN25" s="7">
        <v>68.36</v>
      </c>
      <c r="BO25" s="7">
        <v>41.72</v>
      </c>
    </row>
    <row r="26" spans="2:67" ht="15.75" x14ac:dyDescent="0.25">
      <c r="B26" s="2">
        <v>20</v>
      </c>
      <c r="D26" s="24">
        <v>30</v>
      </c>
      <c r="E26" s="24">
        <v>9</v>
      </c>
      <c r="F26" s="24">
        <v>31</v>
      </c>
      <c r="G26" s="13"/>
      <c r="I26" s="2"/>
      <c r="J26" s="2"/>
      <c r="K26" s="2"/>
      <c r="N26">
        <v>7.6</v>
      </c>
      <c r="Q26" s="2">
        <v>9</v>
      </c>
      <c r="R26" s="2">
        <v>35</v>
      </c>
      <c r="AW26" s="8" t="s">
        <v>17</v>
      </c>
      <c r="AX26" s="8" t="s">
        <v>493</v>
      </c>
      <c r="AY26" s="16">
        <v>9.2100000000000009</v>
      </c>
      <c r="AZ26" s="6">
        <v>260</v>
      </c>
      <c r="BA26" s="6" t="s">
        <v>19</v>
      </c>
      <c r="BB26" s="6" t="s">
        <v>19</v>
      </c>
      <c r="BC26" s="16">
        <v>10</v>
      </c>
      <c r="BD26" s="16">
        <v>68</v>
      </c>
      <c r="BE26" s="16">
        <v>42.98</v>
      </c>
      <c r="BG26" s="8" t="s">
        <v>23</v>
      </c>
      <c r="BH26" s="8" t="s">
        <v>2006</v>
      </c>
      <c r="BI26" s="7">
        <v>10.36</v>
      </c>
      <c r="BJ26" s="7">
        <v>270</v>
      </c>
      <c r="BK26" s="6" t="s">
        <v>19</v>
      </c>
      <c r="BL26" s="6" t="s">
        <v>19</v>
      </c>
      <c r="BM26" s="7">
        <v>10</v>
      </c>
      <c r="BN26" s="7">
        <v>66.92</v>
      </c>
      <c r="BO26" s="7">
        <v>41.36</v>
      </c>
    </row>
    <row r="27" spans="2:67" ht="15.75" x14ac:dyDescent="0.25">
      <c r="B27" s="2">
        <v>21</v>
      </c>
      <c r="D27" s="24">
        <v>29</v>
      </c>
      <c r="E27" s="24">
        <v>17</v>
      </c>
      <c r="F27" s="24">
        <v>30</v>
      </c>
      <c r="G27" s="13"/>
      <c r="I27" s="2"/>
      <c r="J27" s="2"/>
      <c r="K27" s="2"/>
      <c r="N27">
        <v>7.6</v>
      </c>
      <c r="Q27" s="2">
        <v>9</v>
      </c>
      <c r="R27" s="2">
        <v>35</v>
      </c>
      <c r="AW27" s="8" t="s">
        <v>17</v>
      </c>
      <c r="AX27" s="8" t="s">
        <v>494</v>
      </c>
      <c r="AY27" s="16">
        <v>6.91</v>
      </c>
      <c r="AZ27" s="6">
        <v>260</v>
      </c>
      <c r="BA27" s="6" t="s">
        <v>19</v>
      </c>
      <c r="BB27" s="6" t="s">
        <v>19</v>
      </c>
      <c r="BC27" s="16">
        <v>10</v>
      </c>
      <c r="BD27" s="16">
        <v>66.92</v>
      </c>
      <c r="BE27" s="16">
        <v>42.98</v>
      </c>
      <c r="BG27" s="8" t="s">
        <v>23</v>
      </c>
      <c r="BH27" s="8" t="s">
        <v>2007</v>
      </c>
      <c r="BI27" s="7">
        <v>12.66</v>
      </c>
      <c r="BJ27" s="7">
        <v>240</v>
      </c>
      <c r="BK27" s="6" t="s">
        <v>19</v>
      </c>
      <c r="BL27" s="6" t="s">
        <v>19</v>
      </c>
      <c r="BM27" s="7">
        <v>10</v>
      </c>
      <c r="BN27" s="7">
        <v>67.28</v>
      </c>
      <c r="BO27" s="7">
        <v>41.36</v>
      </c>
    </row>
    <row r="28" spans="2:67" ht="15.75" x14ac:dyDescent="0.25">
      <c r="B28" s="2">
        <v>22</v>
      </c>
      <c r="D28" s="24">
        <v>31</v>
      </c>
      <c r="E28" s="24">
        <v>19</v>
      </c>
      <c r="F28" s="24">
        <v>38</v>
      </c>
      <c r="G28" s="13"/>
      <c r="I28" s="2"/>
      <c r="J28" s="2"/>
      <c r="K28" s="2"/>
      <c r="N28">
        <v>7.6</v>
      </c>
      <c r="Q28" s="2">
        <v>9</v>
      </c>
      <c r="R28" s="2">
        <v>35</v>
      </c>
      <c r="AW28" s="8" t="s">
        <v>17</v>
      </c>
      <c r="AX28" s="8" t="s">
        <v>495</v>
      </c>
      <c r="AY28" s="16">
        <v>3.45</v>
      </c>
      <c r="AZ28" s="16">
        <v>250</v>
      </c>
      <c r="BA28" s="6" t="s">
        <v>19</v>
      </c>
      <c r="BB28" s="6" t="s">
        <v>19</v>
      </c>
      <c r="BC28" s="16">
        <v>10</v>
      </c>
      <c r="BD28" s="16">
        <v>66.02</v>
      </c>
      <c r="BE28" s="16">
        <v>42.98</v>
      </c>
      <c r="BG28" s="8" t="s">
        <v>23</v>
      </c>
      <c r="BH28" s="8" t="s">
        <v>2008</v>
      </c>
      <c r="BI28" s="7">
        <v>9.2100000000000009</v>
      </c>
      <c r="BJ28" s="7">
        <v>230</v>
      </c>
      <c r="BK28" s="6" t="s">
        <v>19</v>
      </c>
      <c r="BL28" s="6" t="s">
        <v>19</v>
      </c>
      <c r="BM28" s="7">
        <v>10</v>
      </c>
      <c r="BN28" s="7">
        <v>66.02</v>
      </c>
      <c r="BO28" s="7">
        <v>42.08</v>
      </c>
    </row>
    <row r="29" spans="2:67" ht="15.75" x14ac:dyDescent="0.25">
      <c r="B29" s="2">
        <v>23</v>
      </c>
      <c r="D29" s="24">
        <v>37</v>
      </c>
      <c r="E29" s="24">
        <v>19</v>
      </c>
      <c r="F29" s="24">
        <v>31</v>
      </c>
      <c r="G29" s="13"/>
      <c r="I29" s="2"/>
      <c r="J29" s="2"/>
      <c r="K29" s="2"/>
      <c r="N29">
        <v>7.6</v>
      </c>
      <c r="Q29" s="2">
        <v>9</v>
      </c>
      <c r="R29" s="2">
        <v>35</v>
      </c>
      <c r="AW29" s="8" t="s">
        <v>17</v>
      </c>
      <c r="AX29" s="8" t="s">
        <v>496</v>
      </c>
      <c r="AY29" s="16">
        <v>0</v>
      </c>
      <c r="AZ29" s="16">
        <v>0</v>
      </c>
      <c r="BA29" s="6" t="s">
        <v>19</v>
      </c>
      <c r="BB29" s="6" t="s">
        <v>19</v>
      </c>
      <c r="BC29" s="16">
        <v>10</v>
      </c>
      <c r="BD29" s="16">
        <v>64.040000000000006</v>
      </c>
      <c r="BE29" s="16">
        <v>44.06</v>
      </c>
      <c r="BG29" s="8" t="s">
        <v>23</v>
      </c>
      <c r="BH29" s="8" t="s">
        <v>2009</v>
      </c>
      <c r="BI29" s="7">
        <v>5.75</v>
      </c>
      <c r="BJ29" s="7">
        <v>260</v>
      </c>
      <c r="BK29" s="6" t="s">
        <v>19</v>
      </c>
      <c r="BL29" s="6" t="s">
        <v>19</v>
      </c>
      <c r="BM29" s="7">
        <v>9</v>
      </c>
      <c r="BN29" s="7">
        <v>65.3</v>
      </c>
      <c r="BO29" s="7">
        <v>42.44</v>
      </c>
    </row>
    <row r="30" spans="2:67" ht="15.75" x14ac:dyDescent="0.25">
      <c r="D30" s="2" t="s">
        <v>4</v>
      </c>
      <c r="E30" s="2" t="s">
        <v>5</v>
      </c>
      <c r="F30" s="2" t="s">
        <v>25</v>
      </c>
      <c r="G30" s="2"/>
      <c r="AW30" s="8" t="s">
        <v>17</v>
      </c>
      <c r="AX30" s="8" t="s">
        <v>497</v>
      </c>
      <c r="AY30" s="16">
        <v>0</v>
      </c>
      <c r="AZ30" s="16">
        <v>0</v>
      </c>
      <c r="BA30" s="6" t="s">
        <v>19</v>
      </c>
      <c r="BB30" s="6" t="s">
        <v>19</v>
      </c>
      <c r="BC30" s="16">
        <v>10</v>
      </c>
      <c r="BD30" s="16">
        <v>60.08</v>
      </c>
      <c r="BE30" s="16">
        <v>48.92</v>
      </c>
      <c r="BG30" s="8" t="s">
        <v>23</v>
      </c>
      <c r="BH30" s="8" t="s">
        <v>2010</v>
      </c>
      <c r="BI30" s="7">
        <v>0</v>
      </c>
      <c r="BJ30" s="7">
        <v>0</v>
      </c>
      <c r="BK30" s="6" t="s">
        <v>19</v>
      </c>
      <c r="BL30" s="6" t="s">
        <v>19</v>
      </c>
      <c r="BM30" s="7">
        <v>10</v>
      </c>
      <c r="BN30" s="7">
        <v>62.24</v>
      </c>
      <c r="BO30" s="7">
        <v>46.04</v>
      </c>
    </row>
    <row r="31" spans="2:67" ht="15.75" x14ac:dyDescent="0.25">
      <c r="D31" s="4">
        <f>AVERAGE(D6:D29)</f>
        <v>40.375</v>
      </c>
      <c r="E31" s="4">
        <f>AVERAGE(E6:E29)</f>
        <v>22.125</v>
      </c>
      <c r="F31" s="4">
        <f>AVERAGE(F6:F29)</f>
        <v>36.541666666666664</v>
      </c>
      <c r="G31" s="4"/>
      <c r="AW31" s="8" t="s">
        <v>17</v>
      </c>
      <c r="AX31" s="8" t="s">
        <v>498</v>
      </c>
      <c r="AY31" s="16">
        <v>0</v>
      </c>
      <c r="AZ31" s="6">
        <v>0</v>
      </c>
      <c r="BA31" s="6" t="s">
        <v>19</v>
      </c>
      <c r="BB31" s="6" t="s">
        <v>19</v>
      </c>
      <c r="BC31" s="16">
        <v>10</v>
      </c>
      <c r="BD31" s="16">
        <v>57.02</v>
      </c>
      <c r="BE31" s="16">
        <v>48.92</v>
      </c>
      <c r="BG31" s="8" t="s">
        <v>23</v>
      </c>
      <c r="BH31" s="8" t="s">
        <v>2011</v>
      </c>
      <c r="BI31" s="7">
        <v>0</v>
      </c>
      <c r="BJ31" s="7">
        <v>0</v>
      </c>
      <c r="BK31" s="6" t="s">
        <v>19</v>
      </c>
      <c r="BL31" s="6" t="s">
        <v>19</v>
      </c>
      <c r="BM31" s="7">
        <v>10</v>
      </c>
      <c r="BN31" s="7">
        <v>54.32</v>
      </c>
      <c r="BO31" s="7">
        <v>47.66</v>
      </c>
    </row>
    <row r="32" spans="2:67" ht="15.75" x14ac:dyDescent="0.25">
      <c r="D32" s="4">
        <f>D31</f>
        <v>40.375</v>
      </c>
      <c r="E32" s="4">
        <f>E31</f>
        <v>22.125</v>
      </c>
      <c r="F32" s="4">
        <f>F31</f>
        <v>36.541666666666664</v>
      </c>
      <c r="G32" s="4"/>
      <c r="AW32" s="31" t="s">
        <v>523</v>
      </c>
      <c r="AX32" s="10"/>
      <c r="AY32" s="10"/>
      <c r="AZ32" s="10"/>
      <c r="BA32" s="10"/>
      <c r="BB32" s="11"/>
      <c r="BC32" s="12"/>
      <c r="BD32" s="12"/>
      <c r="BE32" s="12"/>
      <c r="BG32" s="31" t="s">
        <v>2036</v>
      </c>
      <c r="BH32" s="10"/>
      <c r="BI32" s="10"/>
      <c r="BJ32" s="10"/>
      <c r="BK32" s="10"/>
      <c r="BL32" s="11"/>
      <c r="BM32" s="12"/>
      <c r="BN32" s="12"/>
      <c r="BO32" s="12"/>
    </row>
    <row r="34" spans="1:59" x14ac:dyDescent="0.25">
      <c r="AW34" t="s">
        <v>499</v>
      </c>
      <c r="BG34" t="s">
        <v>2012</v>
      </c>
    </row>
    <row r="35" spans="1:59" ht="15" customHeight="1" x14ac:dyDescent="0.5">
      <c r="A35" s="32"/>
      <c r="AW35" t="s">
        <v>500</v>
      </c>
      <c r="BG35" t="s">
        <v>2013</v>
      </c>
    </row>
    <row r="36" spans="1:59" x14ac:dyDescent="0.25">
      <c r="AW36" t="s">
        <v>501</v>
      </c>
      <c r="BG36" t="s">
        <v>2014</v>
      </c>
    </row>
    <row r="37" spans="1:59" x14ac:dyDescent="0.25">
      <c r="AW37" t="s">
        <v>502</v>
      </c>
      <c r="BG37" t="s">
        <v>2015</v>
      </c>
    </row>
    <row r="38" spans="1:59" x14ac:dyDescent="0.25">
      <c r="AW38" t="s">
        <v>503</v>
      </c>
      <c r="BG38" t="s">
        <v>2016</v>
      </c>
    </row>
    <row r="39" spans="1:59" x14ac:dyDescent="0.25">
      <c r="AW39" t="s">
        <v>504</v>
      </c>
      <c r="BG39" t="s">
        <v>2017</v>
      </c>
    </row>
    <row r="40" spans="1:59" x14ac:dyDescent="0.25">
      <c r="AW40" t="s">
        <v>505</v>
      </c>
      <c r="BG40" t="s">
        <v>2018</v>
      </c>
    </row>
    <row r="41" spans="1:59" x14ac:dyDescent="0.25">
      <c r="AW41" t="s">
        <v>506</v>
      </c>
      <c r="BG41" t="s">
        <v>2019</v>
      </c>
    </row>
    <row r="42" spans="1:59" x14ac:dyDescent="0.25">
      <c r="AW42" t="s">
        <v>507</v>
      </c>
      <c r="BG42" t="s">
        <v>2020</v>
      </c>
    </row>
    <row r="43" spans="1:59" x14ac:dyDescent="0.25">
      <c r="AW43" t="s">
        <v>508</v>
      </c>
      <c r="BG43" t="s">
        <v>2021</v>
      </c>
    </row>
    <row r="44" spans="1:59" x14ac:dyDescent="0.25">
      <c r="AW44" t="s">
        <v>509</v>
      </c>
      <c r="BG44" t="s">
        <v>2022</v>
      </c>
    </row>
    <row r="45" spans="1:59" x14ac:dyDescent="0.25">
      <c r="AW45" t="s">
        <v>510</v>
      </c>
      <c r="BG45" t="s">
        <v>2023</v>
      </c>
    </row>
    <row r="46" spans="1:59" x14ac:dyDescent="0.25">
      <c r="AW46" t="s">
        <v>511</v>
      </c>
      <c r="BG46" t="s">
        <v>2024</v>
      </c>
    </row>
    <row r="47" spans="1:59" x14ac:dyDescent="0.25">
      <c r="AW47" t="s">
        <v>512</v>
      </c>
      <c r="BG47" t="s">
        <v>2025</v>
      </c>
    </row>
    <row r="48" spans="1:59" x14ac:dyDescent="0.25">
      <c r="AW48" t="s">
        <v>513</v>
      </c>
      <c r="BG48" t="s">
        <v>2026</v>
      </c>
    </row>
    <row r="49" spans="49:59" x14ac:dyDescent="0.25">
      <c r="AW49" t="s">
        <v>514</v>
      </c>
      <c r="BG49" t="s">
        <v>2027</v>
      </c>
    </row>
    <row r="50" spans="49:59" x14ac:dyDescent="0.25">
      <c r="AW50" t="s">
        <v>515</v>
      </c>
      <c r="BG50" t="s">
        <v>2028</v>
      </c>
    </row>
    <row r="51" spans="49:59" x14ac:dyDescent="0.25">
      <c r="AW51" t="s">
        <v>516</v>
      </c>
      <c r="BG51" t="s">
        <v>2029</v>
      </c>
    </row>
    <row r="52" spans="49:59" x14ac:dyDescent="0.25">
      <c r="AW52" t="s">
        <v>517</v>
      </c>
      <c r="BG52" t="s">
        <v>2030</v>
      </c>
    </row>
    <row r="53" spans="49:59" x14ac:dyDescent="0.25">
      <c r="AW53" t="s">
        <v>518</v>
      </c>
      <c r="BG53" t="s">
        <v>2031</v>
      </c>
    </row>
    <row r="54" spans="49:59" x14ac:dyDescent="0.25">
      <c r="AW54" t="s">
        <v>519</v>
      </c>
      <c r="BG54" t="s">
        <v>2032</v>
      </c>
    </row>
    <row r="55" spans="49:59" x14ac:dyDescent="0.25">
      <c r="AW55" t="s">
        <v>520</v>
      </c>
      <c r="BG55" t="s">
        <v>2033</v>
      </c>
    </row>
    <row r="56" spans="49:59" x14ac:dyDescent="0.25">
      <c r="AW56" t="s">
        <v>521</v>
      </c>
      <c r="BG56" t="s">
        <v>2034</v>
      </c>
    </row>
    <row r="57" spans="49:59" x14ac:dyDescent="0.25">
      <c r="AW57" t="s">
        <v>522</v>
      </c>
      <c r="BG57" t="s">
        <v>2035</v>
      </c>
    </row>
  </sheetData>
  <mergeCells count="18">
    <mergeCell ref="BO6:BO7"/>
    <mergeCell ref="BC6:BC7"/>
    <mergeCell ref="BD6:BD7"/>
    <mergeCell ref="BE6:BE7"/>
    <mergeCell ref="BG6:BG7"/>
    <mergeCell ref="BH6:BH7"/>
    <mergeCell ref="BI6:BI7"/>
    <mergeCell ref="BJ6:BJ7"/>
    <mergeCell ref="BK6:BK7"/>
    <mergeCell ref="BL6:BL7"/>
    <mergeCell ref="BM6:BM7"/>
    <mergeCell ref="BN6:BN7"/>
    <mergeCell ref="BB6:BB7"/>
    <mergeCell ref="AW6:AW7"/>
    <mergeCell ref="AX6:AX7"/>
    <mergeCell ref="AY6:AY7"/>
    <mergeCell ref="AZ6:AZ7"/>
    <mergeCell ref="BA6:BA7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3:BO58"/>
  <sheetViews>
    <sheetView topLeftCell="P1" zoomScale="90" zoomScaleNormal="90" workbookViewId="0">
      <selection activeCell="AW6" sqref="AW6:BE31"/>
    </sheetView>
  </sheetViews>
  <sheetFormatPr defaultRowHeight="15" x14ac:dyDescent="0.25"/>
  <cols>
    <col min="4" max="5" width="12.42578125" bestFit="1" customWidth="1"/>
    <col min="6" max="7" width="10.28515625" bestFit="1" customWidth="1"/>
    <col min="10" max="10" width="11.7109375" customWidth="1"/>
    <col min="11" max="11" width="12.28515625" customWidth="1"/>
    <col min="49" max="49" width="9.42578125" customWidth="1"/>
    <col min="50" max="50" width="23.28515625" customWidth="1"/>
    <col min="51" max="53" width="8.28515625" customWidth="1"/>
    <col min="54" max="54" width="12.140625" customWidth="1"/>
    <col min="55" max="57" width="8.28515625" customWidth="1"/>
    <col min="58" max="58" width="42.7109375" customWidth="1"/>
    <col min="59" max="59" width="9.28515625" customWidth="1"/>
    <col min="60" max="60" width="24.28515625" customWidth="1"/>
    <col min="61" max="63" width="8.28515625" customWidth="1"/>
    <col min="64" max="64" width="12.28515625" customWidth="1"/>
    <col min="65" max="67" width="8.28515625" customWidth="1"/>
  </cols>
  <sheetData>
    <row r="3" spans="2:67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7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7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7" ht="15" customHeight="1" x14ac:dyDescent="0.25">
      <c r="B6" s="2">
        <v>0</v>
      </c>
      <c r="D6">
        <v>37</v>
      </c>
      <c r="E6">
        <v>20</v>
      </c>
      <c r="F6" s="24">
        <v>37</v>
      </c>
      <c r="G6" s="13"/>
      <c r="J6">
        <v>46.2</v>
      </c>
      <c r="K6">
        <v>23.3</v>
      </c>
      <c r="L6">
        <v>40.700000000000003</v>
      </c>
      <c r="N6">
        <v>7.6</v>
      </c>
      <c r="O6" s="22">
        <v>0</v>
      </c>
      <c r="Q6" s="2">
        <v>9</v>
      </c>
      <c r="R6" s="2">
        <v>35</v>
      </c>
      <c r="AW6" s="36" t="s">
        <v>8</v>
      </c>
      <c r="AX6" s="36" t="s">
        <v>9</v>
      </c>
      <c r="AY6" s="36" t="s">
        <v>10</v>
      </c>
      <c r="AZ6" s="36" t="s">
        <v>11</v>
      </c>
      <c r="BA6" s="36" t="s">
        <v>12</v>
      </c>
      <c r="BB6" s="36" t="s">
        <v>13</v>
      </c>
      <c r="BC6" s="36" t="s">
        <v>14</v>
      </c>
      <c r="BD6" s="34" t="s">
        <v>15</v>
      </c>
      <c r="BE6" s="34" t="s">
        <v>16</v>
      </c>
      <c r="BG6" s="36" t="s">
        <v>8</v>
      </c>
      <c r="BH6" s="36" t="s">
        <v>9</v>
      </c>
      <c r="BI6" s="36" t="s">
        <v>10</v>
      </c>
      <c r="BJ6" s="36" t="s">
        <v>11</v>
      </c>
      <c r="BK6" s="36" t="s">
        <v>12</v>
      </c>
      <c r="BL6" s="36" t="s">
        <v>13</v>
      </c>
      <c r="BM6" s="36" t="s">
        <v>14</v>
      </c>
      <c r="BN6" s="34" t="s">
        <v>15</v>
      </c>
      <c r="BO6" s="34" t="s">
        <v>16</v>
      </c>
    </row>
    <row r="7" spans="2:67" ht="15.75" customHeight="1" x14ac:dyDescent="0.25">
      <c r="B7" s="2">
        <v>1</v>
      </c>
      <c r="D7">
        <v>33</v>
      </c>
      <c r="E7">
        <v>20</v>
      </c>
      <c r="F7" s="24">
        <v>33</v>
      </c>
      <c r="G7" s="13"/>
      <c r="I7" s="2"/>
      <c r="J7">
        <v>46.2</v>
      </c>
      <c r="K7">
        <v>23.3</v>
      </c>
      <c r="L7">
        <v>40.700000000000003</v>
      </c>
      <c r="N7">
        <v>7.6</v>
      </c>
      <c r="O7" s="22">
        <v>23</v>
      </c>
      <c r="Q7" s="2">
        <f>Q6</f>
        <v>9</v>
      </c>
      <c r="R7" s="2">
        <v>35</v>
      </c>
      <c r="AT7">
        <v>4</v>
      </c>
      <c r="AU7">
        <v>0</v>
      </c>
      <c r="AW7" s="37" t="s">
        <v>17</v>
      </c>
      <c r="AX7" s="37" t="s">
        <v>18</v>
      </c>
      <c r="AY7" s="37">
        <v>0</v>
      </c>
      <c r="AZ7" s="37">
        <v>0</v>
      </c>
      <c r="BA7" s="37" t="s">
        <v>19</v>
      </c>
      <c r="BB7" s="37" t="s">
        <v>19</v>
      </c>
      <c r="BC7" s="37">
        <v>8</v>
      </c>
      <c r="BD7" s="35">
        <v>8</v>
      </c>
      <c r="BE7" s="35">
        <v>8</v>
      </c>
      <c r="BG7" s="37" t="s">
        <v>17</v>
      </c>
      <c r="BH7" s="37" t="s">
        <v>18</v>
      </c>
      <c r="BI7" s="37">
        <v>0</v>
      </c>
      <c r="BJ7" s="37">
        <v>0</v>
      </c>
      <c r="BK7" s="37" t="s">
        <v>19</v>
      </c>
      <c r="BL7" s="37" t="s">
        <v>19</v>
      </c>
      <c r="BM7" s="37">
        <v>8</v>
      </c>
      <c r="BN7" s="35">
        <v>8</v>
      </c>
      <c r="BO7" s="35">
        <v>8</v>
      </c>
    </row>
    <row r="8" spans="2:67" ht="15.75" customHeight="1" x14ac:dyDescent="0.25">
      <c r="B8" s="2">
        <v>2</v>
      </c>
      <c r="D8">
        <v>34</v>
      </c>
      <c r="E8">
        <v>13</v>
      </c>
      <c r="F8" s="24">
        <v>29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T8">
        <v>4</v>
      </c>
      <c r="AU8">
        <v>200</v>
      </c>
      <c r="AW8" s="8" t="s">
        <v>17</v>
      </c>
      <c r="AX8" s="8" t="s">
        <v>548</v>
      </c>
      <c r="AY8" s="7">
        <v>0</v>
      </c>
      <c r="AZ8" s="6">
        <v>0</v>
      </c>
      <c r="BA8" s="6" t="s">
        <v>19</v>
      </c>
      <c r="BB8" s="6" t="s">
        <v>19</v>
      </c>
      <c r="BC8" s="7">
        <v>10</v>
      </c>
      <c r="BD8" s="7">
        <v>55.04</v>
      </c>
      <c r="BE8" s="7">
        <v>48.02</v>
      </c>
      <c r="BG8" s="8" t="s">
        <v>23</v>
      </c>
      <c r="BH8" s="8" t="s">
        <v>2037</v>
      </c>
      <c r="BI8" s="7">
        <v>0</v>
      </c>
      <c r="BJ8" s="7">
        <v>0</v>
      </c>
      <c r="BK8" s="6" t="s">
        <v>19</v>
      </c>
      <c r="BL8" s="6" t="s">
        <v>19</v>
      </c>
      <c r="BM8" s="7">
        <v>9</v>
      </c>
      <c r="BN8" s="7">
        <v>50.54</v>
      </c>
      <c r="BO8" s="7">
        <v>46.22</v>
      </c>
    </row>
    <row r="9" spans="2:67" ht="15.75" customHeight="1" x14ac:dyDescent="0.25">
      <c r="B9" s="2">
        <v>3</v>
      </c>
      <c r="D9">
        <v>24</v>
      </c>
      <c r="E9">
        <v>18</v>
      </c>
      <c r="F9" s="24">
        <v>25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T9">
        <v>10</v>
      </c>
      <c r="AU9">
        <v>0</v>
      </c>
      <c r="AW9" s="8" t="s">
        <v>17</v>
      </c>
      <c r="AX9" s="8" t="s">
        <v>549</v>
      </c>
      <c r="AY9" s="7">
        <v>0</v>
      </c>
      <c r="AZ9" s="6">
        <v>0</v>
      </c>
      <c r="BA9" s="6" t="s">
        <v>19</v>
      </c>
      <c r="BB9" s="6" t="s">
        <v>19</v>
      </c>
      <c r="BC9" s="7">
        <v>10</v>
      </c>
      <c r="BD9" s="7">
        <v>51.98</v>
      </c>
      <c r="BE9" s="7">
        <v>46.04</v>
      </c>
      <c r="BG9" s="8" t="s">
        <v>23</v>
      </c>
      <c r="BH9" s="8" t="s">
        <v>2038</v>
      </c>
      <c r="BI9" s="7">
        <v>0</v>
      </c>
      <c r="BJ9" s="7">
        <v>0</v>
      </c>
      <c r="BK9" s="6" t="s">
        <v>19</v>
      </c>
      <c r="BL9" s="6" t="s">
        <v>19</v>
      </c>
      <c r="BM9" s="7">
        <v>9</v>
      </c>
      <c r="BN9" s="7">
        <v>48.02</v>
      </c>
      <c r="BO9" s="7">
        <v>44.06</v>
      </c>
    </row>
    <row r="10" spans="2:67" ht="15.75" customHeight="1" x14ac:dyDescent="0.25">
      <c r="B10" s="2">
        <v>4</v>
      </c>
      <c r="D10">
        <v>19</v>
      </c>
      <c r="E10">
        <v>13</v>
      </c>
      <c r="F10" s="24">
        <v>23</v>
      </c>
      <c r="G10" s="13"/>
      <c r="I10" s="22"/>
      <c r="J10" s="2"/>
      <c r="K10" s="2"/>
      <c r="N10">
        <v>7.6</v>
      </c>
      <c r="Q10" s="2">
        <f t="shared" si="0"/>
        <v>9</v>
      </c>
      <c r="R10" s="2">
        <v>35</v>
      </c>
      <c r="AT10">
        <v>10</v>
      </c>
      <c r="AU10">
        <v>200</v>
      </c>
      <c r="AW10" s="8" t="s">
        <v>17</v>
      </c>
      <c r="AX10" s="8" t="s">
        <v>550</v>
      </c>
      <c r="AY10" s="7">
        <v>0</v>
      </c>
      <c r="AZ10" s="7">
        <v>0</v>
      </c>
      <c r="BA10" s="6" t="s">
        <v>19</v>
      </c>
      <c r="BB10" s="6" t="s">
        <v>20</v>
      </c>
      <c r="BC10" s="7">
        <v>8</v>
      </c>
      <c r="BD10" s="7">
        <v>51.98</v>
      </c>
      <c r="BE10" s="7">
        <v>46.04</v>
      </c>
      <c r="BG10" s="8" t="s">
        <v>23</v>
      </c>
      <c r="BH10" s="8" t="s">
        <v>2039</v>
      </c>
      <c r="BI10" s="7">
        <v>3.45</v>
      </c>
      <c r="BJ10" s="7">
        <v>90</v>
      </c>
      <c r="BK10" s="6" t="s">
        <v>19</v>
      </c>
      <c r="BL10" s="6" t="s">
        <v>19</v>
      </c>
      <c r="BM10" s="7">
        <v>8</v>
      </c>
      <c r="BN10" s="7">
        <v>48.38</v>
      </c>
      <c r="BO10" s="7">
        <v>44.96</v>
      </c>
    </row>
    <row r="11" spans="2:67" ht="15.75" customHeight="1" x14ac:dyDescent="0.25">
      <c r="B11" s="2">
        <v>5</v>
      </c>
      <c r="D11">
        <v>21</v>
      </c>
      <c r="E11">
        <v>13</v>
      </c>
      <c r="F11" s="24">
        <v>26</v>
      </c>
      <c r="G11" s="13"/>
      <c r="I11" s="22"/>
      <c r="J11" s="2"/>
      <c r="K11" s="2"/>
      <c r="N11">
        <v>7.6</v>
      </c>
      <c r="Q11" s="2">
        <f t="shared" si="0"/>
        <v>9</v>
      </c>
      <c r="R11" s="2">
        <v>35</v>
      </c>
      <c r="AT11">
        <v>16</v>
      </c>
      <c r="AU11">
        <v>0</v>
      </c>
      <c r="AW11" s="8" t="s">
        <v>17</v>
      </c>
      <c r="AX11" s="8" t="s">
        <v>551</v>
      </c>
      <c r="AY11" s="7">
        <v>4.5999999999999996</v>
      </c>
      <c r="AZ11" s="7">
        <v>40</v>
      </c>
      <c r="BA11" s="6" t="s">
        <v>19</v>
      </c>
      <c r="BB11" s="6" t="s">
        <v>20</v>
      </c>
      <c r="BC11" s="7">
        <v>9</v>
      </c>
      <c r="BD11" s="7">
        <v>51.08</v>
      </c>
      <c r="BE11" s="7">
        <v>44.96</v>
      </c>
      <c r="BG11" s="8" t="s">
        <v>23</v>
      </c>
      <c r="BH11" s="8" t="s">
        <v>2040</v>
      </c>
      <c r="BI11" s="7">
        <v>5.75</v>
      </c>
      <c r="BJ11" s="7">
        <v>70</v>
      </c>
      <c r="BK11" s="6" t="s">
        <v>19</v>
      </c>
      <c r="BL11" s="6" t="s">
        <v>19</v>
      </c>
      <c r="BM11" s="7">
        <v>8</v>
      </c>
      <c r="BN11" s="7">
        <v>48.38</v>
      </c>
      <c r="BO11" s="7">
        <v>45.14</v>
      </c>
    </row>
    <row r="12" spans="2:67" ht="15.75" customHeight="1" x14ac:dyDescent="0.25">
      <c r="B12" s="2">
        <v>6</v>
      </c>
      <c r="D12">
        <v>22</v>
      </c>
      <c r="E12">
        <v>13</v>
      </c>
      <c r="F12" s="24">
        <v>23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T12">
        <v>16</v>
      </c>
      <c r="AU12">
        <v>200</v>
      </c>
      <c r="AW12" s="8" t="s">
        <v>17</v>
      </c>
      <c r="AX12" s="8" t="s">
        <v>552</v>
      </c>
      <c r="AY12" s="7">
        <v>4.5999999999999996</v>
      </c>
      <c r="AZ12" s="7">
        <v>40</v>
      </c>
      <c r="BA12" s="6" t="s">
        <v>19</v>
      </c>
      <c r="BB12" s="6" t="s">
        <v>20</v>
      </c>
      <c r="BC12" s="7">
        <v>9</v>
      </c>
      <c r="BD12" s="7">
        <v>51.08</v>
      </c>
      <c r="BE12" s="7">
        <v>44.96</v>
      </c>
      <c r="BG12" s="8" t="s">
        <v>23</v>
      </c>
      <c r="BH12" s="8" t="s">
        <v>2041</v>
      </c>
      <c r="BI12" s="7">
        <v>6.91</v>
      </c>
      <c r="BJ12" s="7">
        <v>70</v>
      </c>
      <c r="BK12" s="6" t="s">
        <v>19</v>
      </c>
      <c r="BL12" s="6" t="s">
        <v>19</v>
      </c>
      <c r="BM12" s="7">
        <v>9</v>
      </c>
      <c r="BN12" s="7">
        <v>48.2</v>
      </c>
      <c r="BO12" s="7">
        <v>44.78</v>
      </c>
    </row>
    <row r="13" spans="2:67" ht="15.75" customHeight="1" x14ac:dyDescent="0.25">
      <c r="B13" s="2">
        <v>7</v>
      </c>
      <c r="D13">
        <v>24</v>
      </c>
      <c r="E13">
        <v>18</v>
      </c>
      <c r="F13" s="24">
        <v>24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T13">
        <v>22</v>
      </c>
      <c r="AU13">
        <v>0</v>
      </c>
      <c r="AW13" s="8" t="s">
        <v>17</v>
      </c>
      <c r="AX13" s="8" t="s">
        <v>553</v>
      </c>
      <c r="AY13" s="7">
        <v>3.45</v>
      </c>
      <c r="AZ13" s="7">
        <v>60</v>
      </c>
      <c r="BA13" s="6" t="s">
        <v>19</v>
      </c>
      <c r="BB13" s="6" t="s">
        <v>20</v>
      </c>
      <c r="BC13" s="7">
        <v>9</v>
      </c>
      <c r="BD13" s="7">
        <v>50</v>
      </c>
      <c r="BE13" s="7">
        <v>44.96</v>
      </c>
      <c r="BG13" s="8" t="s">
        <v>23</v>
      </c>
      <c r="BH13" s="8" t="s">
        <v>2042</v>
      </c>
      <c r="BI13" s="7">
        <v>4.5999999999999996</v>
      </c>
      <c r="BJ13" s="7">
        <v>60</v>
      </c>
      <c r="BK13" s="6" t="s">
        <v>19</v>
      </c>
      <c r="BL13" s="6" t="s">
        <v>19</v>
      </c>
      <c r="BM13" s="7">
        <v>10</v>
      </c>
      <c r="BN13" s="7">
        <v>47.84</v>
      </c>
      <c r="BO13" s="7">
        <v>44.78</v>
      </c>
    </row>
    <row r="14" spans="2:67" ht="15.75" customHeight="1" x14ac:dyDescent="0.25">
      <c r="B14" s="2">
        <v>8</v>
      </c>
      <c r="D14">
        <v>25</v>
      </c>
      <c r="E14">
        <v>38</v>
      </c>
      <c r="F14" s="24">
        <v>31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T14">
        <v>22</v>
      </c>
      <c r="AU14">
        <v>200</v>
      </c>
      <c r="AW14" s="8" t="s">
        <v>17</v>
      </c>
      <c r="AX14" s="8" t="s">
        <v>554</v>
      </c>
      <c r="AY14" s="7">
        <v>3.45</v>
      </c>
      <c r="AZ14" s="7">
        <v>50</v>
      </c>
      <c r="BA14" s="6" t="s">
        <v>19</v>
      </c>
      <c r="BB14" s="6" t="s">
        <v>20</v>
      </c>
      <c r="BC14" s="7">
        <v>9</v>
      </c>
      <c r="BD14" s="7">
        <v>51.98</v>
      </c>
      <c r="BE14" s="7">
        <v>46.04</v>
      </c>
      <c r="BG14" s="8" t="s">
        <v>23</v>
      </c>
      <c r="BH14" s="8" t="s">
        <v>2043</v>
      </c>
      <c r="BI14" s="7">
        <v>3.45</v>
      </c>
      <c r="BJ14" s="7">
        <v>60</v>
      </c>
      <c r="BK14" s="6" t="s">
        <v>19</v>
      </c>
      <c r="BL14" s="6" t="s">
        <v>19</v>
      </c>
      <c r="BM14" s="7">
        <v>10</v>
      </c>
      <c r="BN14" s="7">
        <v>48.74</v>
      </c>
      <c r="BO14" s="7">
        <v>45.14</v>
      </c>
    </row>
    <row r="15" spans="2:67" ht="15.75" x14ac:dyDescent="0.25">
      <c r="B15" s="2">
        <v>9</v>
      </c>
      <c r="D15">
        <v>37</v>
      </c>
      <c r="E15">
        <v>46</v>
      </c>
      <c r="F15" s="24">
        <v>37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W15" s="8" t="s">
        <v>17</v>
      </c>
      <c r="AX15" s="8" t="s">
        <v>555</v>
      </c>
      <c r="AY15" s="7">
        <v>3.45</v>
      </c>
      <c r="AZ15" s="7">
        <v>70</v>
      </c>
      <c r="BA15" s="6" t="s">
        <v>19</v>
      </c>
      <c r="BB15" s="6" t="s">
        <v>20</v>
      </c>
      <c r="BC15" s="7">
        <v>9</v>
      </c>
      <c r="BD15" s="7">
        <v>53.96</v>
      </c>
      <c r="BE15" s="7">
        <v>46.04</v>
      </c>
      <c r="BG15" s="8" t="s">
        <v>23</v>
      </c>
      <c r="BH15" s="8" t="s">
        <v>2044</v>
      </c>
      <c r="BI15" s="7">
        <v>4.5999999999999996</v>
      </c>
      <c r="BJ15" s="7">
        <v>80</v>
      </c>
      <c r="BK15" s="6" t="s">
        <v>19</v>
      </c>
      <c r="BL15" s="6" t="s">
        <v>19</v>
      </c>
      <c r="BM15" s="7">
        <v>10</v>
      </c>
      <c r="BN15" s="7">
        <v>53.78</v>
      </c>
      <c r="BO15" s="7">
        <v>46.4</v>
      </c>
    </row>
    <row r="16" spans="2:67" ht="15.75" x14ac:dyDescent="0.25">
      <c r="B16" s="2">
        <v>10</v>
      </c>
      <c r="D16">
        <v>30</v>
      </c>
      <c r="E16">
        <v>51</v>
      </c>
      <c r="F16" s="24">
        <v>36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W16" s="8" t="s">
        <v>17</v>
      </c>
      <c r="AX16" s="8" t="s">
        <v>556</v>
      </c>
      <c r="AY16" s="7">
        <v>3.45</v>
      </c>
      <c r="AZ16" s="7">
        <v>70</v>
      </c>
      <c r="BA16" s="6" t="s">
        <v>19</v>
      </c>
      <c r="BB16" s="6" t="s">
        <v>19</v>
      </c>
      <c r="BC16" s="7">
        <v>10</v>
      </c>
      <c r="BD16" s="7">
        <v>55.94</v>
      </c>
      <c r="BE16" s="7">
        <v>46.04</v>
      </c>
      <c r="BG16" s="8" t="s">
        <v>23</v>
      </c>
      <c r="BH16" s="8" t="s">
        <v>2045</v>
      </c>
      <c r="BI16" s="7">
        <v>0</v>
      </c>
      <c r="BJ16" s="7">
        <v>0</v>
      </c>
      <c r="BK16" s="6" t="s">
        <v>19</v>
      </c>
      <c r="BL16" s="6" t="s">
        <v>19</v>
      </c>
      <c r="BM16" s="7">
        <v>10</v>
      </c>
      <c r="BN16" s="7">
        <v>57.2</v>
      </c>
      <c r="BO16" s="7">
        <v>45.5</v>
      </c>
    </row>
    <row r="17" spans="2:67" ht="15.75" x14ac:dyDescent="0.25">
      <c r="B17" s="2">
        <v>11</v>
      </c>
      <c r="D17">
        <v>18</v>
      </c>
      <c r="E17">
        <v>55</v>
      </c>
      <c r="F17" s="24">
        <v>18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W17" s="8" t="s">
        <v>17</v>
      </c>
      <c r="AX17" s="8" t="s">
        <v>557</v>
      </c>
      <c r="AY17" s="7">
        <v>3.45</v>
      </c>
      <c r="AZ17" s="7">
        <v>140</v>
      </c>
      <c r="BA17" s="6" t="s">
        <v>19</v>
      </c>
      <c r="BB17" s="6" t="s">
        <v>19</v>
      </c>
      <c r="BC17" s="7">
        <v>10</v>
      </c>
      <c r="BD17" s="7">
        <v>59</v>
      </c>
      <c r="BE17" s="7">
        <v>46.94</v>
      </c>
      <c r="BG17" s="8" t="s">
        <v>23</v>
      </c>
      <c r="BH17" s="8" t="s">
        <v>2046</v>
      </c>
      <c r="BI17" s="7">
        <v>0</v>
      </c>
      <c r="BJ17" s="7">
        <v>0</v>
      </c>
      <c r="BK17" s="6" t="s">
        <v>19</v>
      </c>
      <c r="BL17" s="6" t="s">
        <v>19</v>
      </c>
      <c r="BM17" s="7">
        <v>9</v>
      </c>
      <c r="BN17" s="7">
        <v>59</v>
      </c>
      <c r="BO17" s="7">
        <v>46.22</v>
      </c>
    </row>
    <row r="18" spans="2:67" ht="15.75" x14ac:dyDescent="0.25">
      <c r="B18" s="2">
        <v>12</v>
      </c>
      <c r="D18" t="s">
        <v>39</v>
      </c>
      <c r="E18">
        <v>36</v>
      </c>
      <c r="F18" s="24">
        <v>22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W18" s="8" t="s">
        <v>17</v>
      </c>
      <c r="AX18" s="8" t="s">
        <v>558</v>
      </c>
      <c r="AY18" s="7">
        <v>3.45</v>
      </c>
      <c r="AZ18" s="7">
        <v>140</v>
      </c>
      <c r="BA18" s="6" t="s">
        <v>19</v>
      </c>
      <c r="BB18" s="6" t="s">
        <v>19</v>
      </c>
      <c r="BC18" s="7">
        <v>10</v>
      </c>
      <c r="BD18" s="7">
        <v>62.06</v>
      </c>
      <c r="BE18" s="7">
        <v>46.94</v>
      </c>
      <c r="BG18" s="8" t="s">
        <v>23</v>
      </c>
      <c r="BH18" s="8" t="s">
        <v>2047</v>
      </c>
      <c r="BI18" s="7">
        <v>0</v>
      </c>
      <c r="BJ18" s="7">
        <v>0</v>
      </c>
      <c r="BK18" s="6" t="s">
        <v>19</v>
      </c>
      <c r="BL18" s="6" t="s">
        <v>19</v>
      </c>
      <c r="BM18" s="7">
        <v>9</v>
      </c>
      <c r="BN18" s="7">
        <v>63.86</v>
      </c>
      <c r="BO18" s="7">
        <v>47.66</v>
      </c>
    </row>
    <row r="19" spans="2:67" ht="15.75" x14ac:dyDescent="0.25">
      <c r="B19" s="2">
        <v>13</v>
      </c>
      <c r="D19" t="s">
        <v>39</v>
      </c>
      <c r="E19">
        <v>35</v>
      </c>
      <c r="F19" s="24">
        <v>17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W19" s="8" t="s">
        <v>17</v>
      </c>
      <c r="AX19" s="8" t="s">
        <v>559</v>
      </c>
      <c r="AY19" s="7">
        <v>3.45</v>
      </c>
      <c r="AZ19" s="7">
        <v>180</v>
      </c>
      <c r="BA19" s="6" t="s">
        <v>19</v>
      </c>
      <c r="BB19" s="6" t="s">
        <v>19</v>
      </c>
      <c r="BC19" s="7">
        <v>10</v>
      </c>
      <c r="BD19" s="7">
        <v>66.02</v>
      </c>
      <c r="BE19" s="7">
        <v>48.02</v>
      </c>
      <c r="BG19" s="8" t="s">
        <v>23</v>
      </c>
      <c r="BH19" s="8" t="s">
        <v>2048</v>
      </c>
      <c r="BI19" s="7">
        <v>0</v>
      </c>
      <c r="BJ19" s="7">
        <v>0</v>
      </c>
      <c r="BK19" s="6" t="s">
        <v>19</v>
      </c>
      <c r="BL19" s="6" t="s">
        <v>20</v>
      </c>
      <c r="BM19" s="7">
        <v>9</v>
      </c>
      <c r="BN19" s="7">
        <v>66.38</v>
      </c>
      <c r="BO19" s="7">
        <v>47.66</v>
      </c>
    </row>
    <row r="20" spans="2:67" ht="15.75" x14ac:dyDescent="0.25">
      <c r="B20" s="2">
        <v>14</v>
      </c>
      <c r="D20">
        <v>19</v>
      </c>
      <c r="E20">
        <v>34</v>
      </c>
      <c r="F20" s="24">
        <v>14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W20" s="8" t="s">
        <v>17</v>
      </c>
      <c r="AX20" s="8" t="s">
        <v>560</v>
      </c>
      <c r="AY20" s="7">
        <v>5.75</v>
      </c>
      <c r="AZ20" s="7">
        <v>250</v>
      </c>
      <c r="BA20" s="6" t="s">
        <v>19</v>
      </c>
      <c r="BB20" s="6" t="s">
        <v>19</v>
      </c>
      <c r="BC20" s="7">
        <v>10</v>
      </c>
      <c r="BD20" s="7">
        <v>69.98</v>
      </c>
      <c r="BE20" s="7">
        <v>46.04</v>
      </c>
      <c r="BG20" s="8" t="s">
        <v>23</v>
      </c>
      <c r="BH20" s="8" t="s">
        <v>2049</v>
      </c>
      <c r="BI20" s="7">
        <v>3.45</v>
      </c>
      <c r="BJ20" s="7">
        <v>280</v>
      </c>
      <c r="BK20" s="6" t="s">
        <v>19</v>
      </c>
      <c r="BL20" s="6" t="s">
        <v>20</v>
      </c>
      <c r="BM20" s="7">
        <v>9</v>
      </c>
      <c r="BN20" s="7">
        <v>68.36</v>
      </c>
      <c r="BO20" s="7">
        <v>43.52</v>
      </c>
    </row>
    <row r="21" spans="2:67" ht="15.75" x14ac:dyDescent="0.25">
      <c r="B21" s="2">
        <v>15</v>
      </c>
      <c r="D21">
        <v>16</v>
      </c>
      <c r="E21" s="17">
        <v>34</v>
      </c>
      <c r="F21" s="24">
        <v>17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W21" s="8" t="s">
        <v>17</v>
      </c>
      <c r="AX21" s="8" t="s">
        <v>561</v>
      </c>
      <c r="AY21" s="7">
        <v>3.45</v>
      </c>
      <c r="AZ21" s="7">
        <v>130</v>
      </c>
      <c r="BA21" s="6" t="s">
        <v>19</v>
      </c>
      <c r="BB21" s="6" t="s">
        <v>19</v>
      </c>
      <c r="BC21" s="7">
        <v>10</v>
      </c>
      <c r="BD21" s="7">
        <v>69.98</v>
      </c>
      <c r="BE21" s="7">
        <v>44.06</v>
      </c>
      <c r="BG21" s="8" t="s">
        <v>23</v>
      </c>
      <c r="BH21" s="8" t="s">
        <v>2050</v>
      </c>
      <c r="BI21" s="7">
        <v>6.91</v>
      </c>
      <c r="BJ21" s="7">
        <v>210</v>
      </c>
      <c r="BK21" s="6" t="s">
        <v>19</v>
      </c>
      <c r="BL21" s="6" t="s">
        <v>20</v>
      </c>
      <c r="BM21" s="7">
        <v>9</v>
      </c>
      <c r="BN21" s="7">
        <v>69.98</v>
      </c>
      <c r="BO21" s="7">
        <v>42.98</v>
      </c>
    </row>
    <row r="22" spans="2:67" ht="15.75" x14ac:dyDescent="0.25">
      <c r="B22" s="2">
        <v>16</v>
      </c>
      <c r="D22">
        <v>18</v>
      </c>
      <c r="E22" s="17">
        <v>16</v>
      </c>
      <c r="F22" s="24">
        <v>18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W22" s="8" t="s">
        <v>17</v>
      </c>
      <c r="AX22" s="8" t="s">
        <v>562</v>
      </c>
      <c r="AY22" s="7">
        <v>4.5999999999999996</v>
      </c>
      <c r="AZ22" s="7">
        <v>200</v>
      </c>
      <c r="BA22" s="6" t="s">
        <v>19</v>
      </c>
      <c r="BB22" s="6" t="s">
        <v>19</v>
      </c>
      <c r="BC22" s="7">
        <v>10</v>
      </c>
      <c r="BD22" s="7">
        <v>71.959999999999994</v>
      </c>
      <c r="BE22" s="7">
        <v>44.06</v>
      </c>
      <c r="BG22" s="8" t="s">
        <v>23</v>
      </c>
      <c r="BH22" s="8" t="s">
        <v>2051</v>
      </c>
      <c r="BI22" s="7">
        <v>4.5999999999999996</v>
      </c>
      <c r="BJ22" s="7">
        <v>200</v>
      </c>
      <c r="BK22" s="6" t="s">
        <v>19</v>
      </c>
      <c r="BL22" s="6" t="s">
        <v>20</v>
      </c>
      <c r="BM22" s="7">
        <v>9</v>
      </c>
      <c r="BN22" s="7">
        <v>71.239999999999995</v>
      </c>
      <c r="BO22" s="7">
        <v>41.72</v>
      </c>
    </row>
    <row r="23" spans="2:67" ht="15.75" x14ac:dyDescent="0.25">
      <c r="B23" s="2">
        <v>17</v>
      </c>
      <c r="D23">
        <v>17</v>
      </c>
      <c r="E23" s="17">
        <v>21</v>
      </c>
      <c r="F23" s="24">
        <v>17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W23" s="8" t="s">
        <v>17</v>
      </c>
      <c r="AX23" s="8" t="s">
        <v>563</v>
      </c>
      <c r="AY23" s="7">
        <v>3.45</v>
      </c>
      <c r="AZ23" s="6" t="s">
        <v>19</v>
      </c>
      <c r="BA23" s="6" t="s">
        <v>19</v>
      </c>
      <c r="BB23" s="6" t="s">
        <v>19</v>
      </c>
      <c r="BC23" s="7">
        <v>10</v>
      </c>
      <c r="BD23" s="7">
        <v>73.040000000000006</v>
      </c>
      <c r="BE23" s="7">
        <v>44.06</v>
      </c>
      <c r="BG23" s="8" t="s">
        <v>23</v>
      </c>
      <c r="BH23" s="8" t="s">
        <v>2052</v>
      </c>
      <c r="BI23" s="7">
        <v>6.91</v>
      </c>
      <c r="BJ23" s="7">
        <v>220</v>
      </c>
      <c r="BK23" s="6" t="s">
        <v>19</v>
      </c>
      <c r="BL23" s="6" t="s">
        <v>19</v>
      </c>
      <c r="BM23" s="7">
        <v>10</v>
      </c>
      <c r="BN23" s="7">
        <v>73.22</v>
      </c>
      <c r="BO23" s="7">
        <v>41.72</v>
      </c>
    </row>
    <row r="24" spans="2:67" ht="15.75" x14ac:dyDescent="0.25">
      <c r="B24" s="2">
        <v>18</v>
      </c>
      <c r="D24">
        <v>20</v>
      </c>
      <c r="E24" s="17">
        <v>17</v>
      </c>
      <c r="F24" s="24">
        <v>18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W24" s="8" t="s">
        <v>17</v>
      </c>
      <c r="AX24" s="8" t="s">
        <v>564</v>
      </c>
      <c r="AY24" s="7">
        <v>4.5999999999999996</v>
      </c>
      <c r="AZ24" s="6">
        <v>150</v>
      </c>
      <c r="BA24" s="6" t="s">
        <v>19</v>
      </c>
      <c r="BB24" s="6" t="s">
        <v>19</v>
      </c>
      <c r="BC24" s="7">
        <v>10</v>
      </c>
      <c r="BD24" s="7">
        <v>73.94</v>
      </c>
      <c r="BE24" s="7">
        <v>44.06</v>
      </c>
      <c r="BG24" s="8" t="s">
        <v>23</v>
      </c>
      <c r="BH24" s="8" t="s">
        <v>2053</v>
      </c>
      <c r="BI24" s="7">
        <v>4.5999999999999996</v>
      </c>
      <c r="BJ24" s="7">
        <v>220</v>
      </c>
      <c r="BK24" s="6" t="s">
        <v>19</v>
      </c>
      <c r="BL24" s="6" t="s">
        <v>19</v>
      </c>
      <c r="BM24" s="7">
        <v>10</v>
      </c>
      <c r="BN24" s="7">
        <v>73.040000000000006</v>
      </c>
      <c r="BO24" s="7">
        <v>42.26</v>
      </c>
    </row>
    <row r="25" spans="2:67" ht="15.75" x14ac:dyDescent="0.25">
      <c r="B25" s="2">
        <v>19</v>
      </c>
      <c r="D25">
        <v>72</v>
      </c>
      <c r="E25" s="17">
        <v>19</v>
      </c>
      <c r="F25" s="24">
        <v>22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W25" s="8" t="s">
        <v>17</v>
      </c>
      <c r="AX25" s="8" t="s">
        <v>565</v>
      </c>
      <c r="AY25" s="7">
        <v>0</v>
      </c>
      <c r="AZ25" s="7">
        <v>0</v>
      </c>
      <c r="BA25" s="6" t="s">
        <v>19</v>
      </c>
      <c r="BB25" s="6" t="s">
        <v>19</v>
      </c>
      <c r="BC25" s="7">
        <v>10</v>
      </c>
      <c r="BD25" s="7">
        <v>73.94</v>
      </c>
      <c r="BE25" s="7">
        <v>42.98</v>
      </c>
      <c r="BG25" s="8" t="s">
        <v>23</v>
      </c>
      <c r="BH25" s="8" t="s">
        <v>2054</v>
      </c>
      <c r="BI25" s="7">
        <v>0</v>
      </c>
      <c r="BJ25" s="7">
        <v>0</v>
      </c>
      <c r="BK25" s="6" t="s">
        <v>19</v>
      </c>
      <c r="BL25" s="6" t="s">
        <v>19</v>
      </c>
      <c r="BM25" s="7">
        <v>10</v>
      </c>
      <c r="BN25" s="7">
        <v>73.760000000000005</v>
      </c>
      <c r="BO25" s="7">
        <v>42.98</v>
      </c>
    </row>
    <row r="26" spans="2:67" ht="15.75" x14ac:dyDescent="0.25">
      <c r="B26" s="2">
        <v>20</v>
      </c>
      <c r="D26">
        <v>118</v>
      </c>
      <c r="E26" s="17">
        <v>45</v>
      </c>
      <c r="F26" s="24">
        <v>78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W26" s="8" t="s">
        <v>17</v>
      </c>
      <c r="AX26" s="8" t="s">
        <v>566</v>
      </c>
      <c r="AY26" s="7">
        <v>5.75</v>
      </c>
      <c r="AZ26" s="7">
        <v>230</v>
      </c>
      <c r="BA26" s="6" t="s">
        <v>19</v>
      </c>
      <c r="BB26" s="6" t="s">
        <v>19</v>
      </c>
      <c r="BC26" s="7">
        <v>10</v>
      </c>
      <c r="BD26" s="7">
        <v>75.02</v>
      </c>
      <c r="BE26" s="7">
        <v>44.96</v>
      </c>
      <c r="BG26" s="8" t="s">
        <v>23</v>
      </c>
      <c r="BH26" s="8" t="s">
        <v>2055</v>
      </c>
      <c r="BI26" s="7">
        <v>0</v>
      </c>
      <c r="BJ26" s="7">
        <v>0</v>
      </c>
      <c r="BK26" s="6" t="s">
        <v>19</v>
      </c>
      <c r="BL26" s="6" t="s">
        <v>19</v>
      </c>
      <c r="BM26" s="7">
        <v>10</v>
      </c>
      <c r="BN26" s="7">
        <v>73.22</v>
      </c>
      <c r="BO26" s="7">
        <v>41.72</v>
      </c>
    </row>
    <row r="27" spans="2:67" ht="15.75" x14ac:dyDescent="0.25">
      <c r="B27" s="2">
        <v>21</v>
      </c>
      <c r="D27">
        <v>156</v>
      </c>
      <c r="E27" s="17">
        <v>34</v>
      </c>
      <c r="F27" s="24">
        <v>146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W27" s="8" t="s">
        <v>17</v>
      </c>
      <c r="AX27" s="8" t="s">
        <v>567</v>
      </c>
      <c r="AY27" s="7">
        <v>3.45</v>
      </c>
      <c r="AZ27" s="7">
        <v>180</v>
      </c>
      <c r="BA27" s="6" t="s">
        <v>19</v>
      </c>
      <c r="BB27" s="6" t="s">
        <v>19</v>
      </c>
      <c r="BC27" s="7">
        <v>10</v>
      </c>
      <c r="BD27" s="7">
        <v>75.02</v>
      </c>
      <c r="BE27" s="7">
        <v>44.96</v>
      </c>
      <c r="BG27" s="8" t="s">
        <v>23</v>
      </c>
      <c r="BH27" s="8" t="s">
        <v>2056</v>
      </c>
      <c r="BI27" s="7">
        <v>3.45</v>
      </c>
      <c r="BJ27" s="7">
        <v>170</v>
      </c>
      <c r="BK27" s="6" t="s">
        <v>19</v>
      </c>
      <c r="BL27" s="6" t="s">
        <v>19</v>
      </c>
      <c r="BM27" s="7">
        <v>10</v>
      </c>
      <c r="BN27" s="7">
        <v>74.3</v>
      </c>
      <c r="BO27" s="7">
        <v>40.46</v>
      </c>
    </row>
    <row r="28" spans="2:67" ht="15.75" x14ac:dyDescent="0.25">
      <c r="B28" s="2">
        <v>22</v>
      </c>
      <c r="D28">
        <v>154</v>
      </c>
      <c r="E28" s="17">
        <v>28</v>
      </c>
      <c r="F28" s="24">
        <v>152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W28" s="8" t="s">
        <v>17</v>
      </c>
      <c r="AX28" s="8" t="s">
        <v>568</v>
      </c>
      <c r="AY28" s="7">
        <v>3.45</v>
      </c>
      <c r="AZ28" s="7">
        <v>190</v>
      </c>
      <c r="BA28" s="6" t="s">
        <v>19</v>
      </c>
      <c r="BB28" s="6" t="s">
        <v>20</v>
      </c>
      <c r="BC28" s="7">
        <v>8</v>
      </c>
      <c r="BD28" s="7">
        <v>73.040000000000006</v>
      </c>
      <c r="BE28" s="7">
        <v>44.96</v>
      </c>
      <c r="BG28" s="8" t="s">
        <v>23</v>
      </c>
      <c r="BH28" s="8" t="s">
        <v>2057</v>
      </c>
      <c r="BI28" s="7">
        <v>3.45</v>
      </c>
      <c r="BJ28" s="7">
        <v>180</v>
      </c>
      <c r="BK28" s="6" t="s">
        <v>19</v>
      </c>
      <c r="BL28" s="6" t="s">
        <v>19</v>
      </c>
      <c r="BM28" s="7">
        <v>10</v>
      </c>
      <c r="BN28" s="7">
        <v>73.040000000000006</v>
      </c>
      <c r="BO28" s="7">
        <v>42.8</v>
      </c>
    </row>
    <row r="29" spans="2:67" ht="15.75" x14ac:dyDescent="0.25">
      <c r="B29" s="2">
        <v>23</v>
      </c>
      <c r="D29">
        <v>181</v>
      </c>
      <c r="E29" s="17">
        <v>32</v>
      </c>
      <c r="F29" s="24">
        <v>171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W29" s="8" t="s">
        <v>17</v>
      </c>
      <c r="AX29" s="8" t="s">
        <v>569</v>
      </c>
      <c r="AY29" s="7">
        <v>8.06</v>
      </c>
      <c r="AZ29" s="7">
        <v>10</v>
      </c>
      <c r="BA29" s="6" t="s">
        <v>19</v>
      </c>
      <c r="BB29" s="6" t="s">
        <v>20</v>
      </c>
      <c r="BC29" s="7">
        <v>1</v>
      </c>
      <c r="BD29" s="7">
        <v>69.08</v>
      </c>
      <c r="BE29" s="7">
        <v>44.96</v>
      </c>
      <c r="BG29" s="8" t="s">
        <v>23</v>
      </c>
      <c r="BH29" s="8" t="s">
        <v>2058</v>
      </c>
      <c r="BI29" s="7">
        <v>3.45</v>
      </c>
      <c r="BJ29" s="7">
        <v>330</v>
      </c>
      <c r="BK29" s="6" t="s">
        <v>19</v>
      </c>
      <c r="BL29" s="6" t="s">
        <v>19</v>
      </c>
      <c r="BM29" s="7">
        <v>10</v>
      </c>
      <c r="BN29" s="7">
        <v>71.06</v>
      </c>
      <c r="BO29" s="7">
        <v>45.86</v>
      </c>
    </row>
    <row r="30" spans="2:67" ht="15.75" x14ac:dyDescent="0.25">
      <c r="D30" s="2" t="s">
        <v>4</v>
      </c>
      <c r="E30" s="2" t="s">
        <v>5</v>
      </c>
      <c r="F30" s="2" t="s">
        <v>25</v>
      </c>
      <c r="G30" s="2"/>
      <c r="AW30" s="8" t="s">
        <v>17</v>
      </c>
      <c r="AX30" s="8" t="s">
        <v>570</v>
      </c>
      <c r="AY30" s="7">
        <v>0</v>
      </c>
      <c r="AZ30" s="7">
        <v>0</v>
      </c>
      <c r="BA30" s="6" t="s">
        <v>19</v>
      </c>
      <c r="BB30" s="6" t="s">
        <v>20</v>
      </c>
      <c r="BC30" s="7">
        <v>1</v>
      </c>
      <c r="BD30" s="7">
        <v>68</v>
      </c>
      <c r="BE30" s="7">
        <v>44.96</v>
      </c>
      <c r="BG30" s="8" t="s">
        <v>23</v>
      </c>
      <c r="BH30" s="8" t="s">
        <v>2059</v>
      </c>
      <c r="BI30" s="7">
        <v>0</v>
      </c>
      <c r="BJ30" s="7">
        <v>0</v>
      </c>
      <c r="BK30" s="6" t="s">
        <v>19</v>
      </c>
      <c r="BL30" s="6"/>
      <c r="BM30" s="7">
        <v>6</v>
      </c>
      <c r="BN30" s="7">
        <v>66.56</v>
      </c>
      <c r="BO30" s="7">
        <v>49.46</v>
      </c>
    </row>
    <row r="31" spans="2:67" ht="15.75" x14ac:dyDescent="0.25">
      <c r="D31" s="4">
        <f>AVERAGE(D6:D29)</f>
        <v>49.772727272727273</v>
      </c>
      <c r="E31" s="4">
        <f>AVERAGE(E6:E29)</f>
        <v>27.875</v>
      </c>
      <c r="F31" s="4">
        <f>AVERAGE(F6:F29)</f>
        <v>43.083333333333336</v>
      </c>
      <c r="G31" s="4"/>
      <c r="AW31" s="8" t="s">
        <v>17</v>
      </c>
      <c r="AX31" s="8" t="s">
        <v>571</v>
      </c>
      <c r="AY31" s="7">
        <v>3.45</v>
      </c>
      <c r="AZ31" s="7">
        <v>280</v>
      </c>
      <c r="BA31" s="6" t="s">
        <v>19</v>
      </c>
      <c r="BB31" s="6" t="s">
        <v>20</v>
      </c>
      <c r="BC31" s="7">
        <v>2</v>
      </c>
      <c r="BD31" s="7">
        <v>64.040000000000006</v>
      </c>
      <c r="BE31" s="7">
        <v>48.92</v>
      </c>
      <c r="BG31" s="8" t="s">
        <v>23</v>
      </c>
      <c r="BH31" s="8" t="s">
        <v>2060</v>
      </c>
      <c r="BI31" s="7">
        <v>3.45</v>
      </c>
      <c r="BJ31" s="7">
        <v>50</v>
      </c>
      <c r="BK31" s="6" t="s">
        <v>19</v>
      </c>
      <c r="BL31" s="6" t="s">
        <v>28</v>
      </c>
      <c r="BM31" s="7">
        <v>5</v>
      </c>
      <c r="BN31" s="7">
        <v>61.52</v>
      </c>
      <c r="BO31" s="7">
        <v>50.18</v>
      </c>
    </row>
    <row r="32" spans="2:67" ht="15.75" x14ac:dyDescent="0.25">
      <c r="D32" s="4">
        <f>D31</f>
        <v>49.772727272727273</v>
      </c>
      <c r="E32" s="4">
        <f>E31</f>
        <v>27.875</v>
      </c>
      <c r="F32" s="4">
        <f>F31</f>
        <v>43.083333333333336</v>
      </c>
      <c r="G32" s="4"/>
      <c r="AW32" s="9" t="s">
        <v>35</v>
      </c>
      <c r="AX32" s="10"/>
      <c r="AY32" s="10"/>
      <c r="AZ32" s="10"/>
      <c r="BA32" s="10"/>
      <c r="BB32" s="11"/>
      <c r="BC32" s="12"/>
      <c r="BD32" s="12"/>
      <c r="BE32" s="12"/>
      <c r="BG32" s="9" t="s">
        <v>2085</v>
      </c>
      <c r="BH32" s="10"/>
      <c r="BI32" s="10"/>
      <c r="BJ32" s="10"/>
      <c r="BK32" s="10"/>
      <c r="BL32" s="11"/>
      <c r="BM32" s="12"/>
      <c r="BN32" s="12"/>
      <c r="BO32" s="12"/>
    </row>
    <row r="35" spans="1:59" x14ac:dyDescent="0.25">
      <c r="A35" s="41" t="s">
        <v>30</v>
      </c>
      <c r="B35" s="42"/>
      <c r="C35" s="42"/>
      <c r="D35" s="42"/>
      <c r="E35" s="42"/>
      <c r="AW35" t="s">
        <v>524</v>
      </c>
      <c r="BG35" t="s">
        <v>2061</v>
      </c>
    </row>
    <row r="36" spans="1:59" x14ac:dyDescent="0.25">
      <c r="A36" s="42"/>
      <c r="B36" s="42"/>
      <c r="C36" s="42"/>
      <c r="D36" s="42"/>
      <c r="E36" s="42"/>
      <c r="AW36" t="s">
        <v>525</v>
      </c>
      <c r="BG36" t="s">
        <v>2062</v>
      </c>
    </row>
    <row r="37" spans="1:59" x14ac:dyDescent="0.25">
      <c r="AW37" t="s">
        <v>526</v>
      </c>
      <c r="BG37" t="s">
        <v>2063</v>
      </c>
    </row>
    <row r="38" spans="1:59" x14ac:dyDescent="0.25">
      <c r="AW38" t="s">
        <v>527</v>
      </c>
      <c r="BG38" t="s">
        <v>2064</v>
      </c>
    </row>
    <row r="39" spans="1:59" x14ac:dyDescent="0.25">
      <c r="AW39" t="s">
        <v>528</v>
      </c>
      <c r="BG39" t="s">
        <v>2065</v>
      </c>
    </row>
    <row r="40" spans="1:59" x14ac:dyDescent="0.25">
      <c r="AW40" t="s">
        <v>529</v>
      </c>
      <c r="BG40" t="s">
        <v>2066</v>
      </c>
    </row>
    <row r="41" spans="1:59" x14ac:dyDescent="0.25">
      <c r="AW41" t="s">
        <v>530</v>
      </c>
      <c r="BG41" t="s">
        <v>2067</v>
      </c>
    </row>
    <row r="42" spans="1:59" x14ac:dyDescent="0.25">
      <c r="AW42" t="s">
        <v>531</v>
      </c>
      <c r="BG42" t="s">
        <v>2068</v>
      </c>
    </row>
    <row r="43" spans="1:59" x14ac:dyDescent="0.25">
      <c r="AW43" t="s">
        <v>532</v>
      </c>
      <c r="BG43" t="s">
        <v>2069</v>
      </c>
    </row>
    <row r="44" spans="1:59" x14ac:dyDescent="0.25">
      <c r="AW44" t="s">
        <v>533</v>
      </c>
      <c r="BG44" t="s">
        <v>2070</v>
      </c>
    </row>
    <row r="45" spans="1:59" x14ac:dyDescent="0.25">
      <c r="AW45" t="s">
        <v>534</v>
      </c>
      <c r="BG45" t="s">
        <v>2071</v>
      </c>
    </row>
    <row r="46" spans="1:59" x14ac:dyDescent="0.25">
      <c r="AW46" t="s">
        <v>535</v>
      </c>
      <c r="BG46" t="s">
        <v>2072</v>
      </c>
    </row>
    <row r="47" spans="1:59" x14ac:dyDescent="0.25">
      <c r="AW47" t="s">
        <v>536</v>
      </c>
      <c r="BG47" t="s">
        <v>2073</v>
      </c>
    </row>
    <row r="48" spans="1:59" x14ac:dyDescent="0.25">
      <c r="AW48" t="s">
        <v>537</v>
      </c>
      <c r="BG48" t="s">
        <v>2074</v>
      </c>
    </row>
    <row r="49" spans="49:59" x14ac:dyDescent="0.25">
      <c r="AW49" t="s">
        <v>538</v>
      </c>
      <c r="BG49" t="s">
        <v>2075</v>
      </c>
    </row>
    <row r="50" spans="49:59" x14ac:dyDescent="0.25">
      <c r="AW50" t="s">
        <v>539</v>
      </c>
      <c r="BG50" t="s">
        <v>2076</v>
      </c>
    </row>
    <row r="51" spans="49:59" x14ac:dyDescent="0.25">
      <c r="AW51" t="s">
        <v>540</v>
      </c>
      <c r="BG51" t="s">
        <v>2077</v>
      </c>
    </row>
    <row r="52" spans="49:59" x14ac:dyDescent="0.25">
      <c r="AW52" t="s">
        <v>541</v>
      </c>
      <c r="BG52" t="s">
        <v>2078</v>
      </c>
    </row>
    <row r="53" spans="49:59" x14ac:dyDescent="0.25">
      <c r="AW53" t="s">
        <v>542</v>
      </c>
      <c r="BG53" t="s">
        <v>2079</v>
      </c>
    </row>
    <row r="54" spans="49:59" x14ac:dyDescent="0.25">
      <c r="AW54" t="s">
        <v>543</v>
      </c>
      <c r="BG54" t="s">
        <v>2080</v>
      </c>
    </row>
    <row r="55" spans="49:59" x14ac:dyDescent="0.25">
      <c r="AW55" t="s">
        <v>544</v>
      </c>
      <c r="BG55" t="s">
        <v>2081</v>
      </c>
    </row>
    <row r="56" spans="49:59" x14ac:dyDescent="0.25">
      <c r="AW56" t="s">
        <v>545</v>
      </c>
      <c r="BG56" t="s">
        <v>2082</v>
      </c>
    </row>
    <row r="57" spans="49:59" x14ac:dyDescent="0.25">
      <c r="AW57" t="s">
        <v>546</v>
      </c>
      <c r="BG57" t="s">
        <v>2083</v>
      </c>
    </row>
    <row r="58" spans="49:59" x14ac:dyDescent="0.25">
      <c r="AW58" t="s">
        <v>547</v>
      </c>
      <c r="BG58" t="s">
        <v>2084</v>
      </c>
    </row>
  </sheetData>
  <mergeCells count="19">
    <mergeCell ref="BO6:BO7"/>
    <mergeCell ref="BC6:BC7"/>
    <mergeCell ref="BD6:BD7"/>
    <mergeCell ref="BE6:BE7"/>
    <mergeCell ref="BG6:BG7"/>
    <mergeCell ref="BH6:BH7"/>
    <mergeCell ref="BI6:BI7"/>
    <mergeCell ref="BJ6:BJ7"/>
    <mergeCell ref="BK6:BK7"/>
    <mergeCell ref="BL6:BL7"/>
    <mergeCell ref="BM6:BM7"/>
    <mergeCell ref="BN6:BN7"/>
    <mergeCell ref="AZ6:AZ7"/>
    <mergeCell ref="BA6:BA7"/>
    <mergeCell ref="A35:E36"/>
    <mergeCell ref="BB6:BB7"/>
    <mergeCell ref="AW6:AW7"/>
    <mergeCell ref="AX6:AX7"/>
    <mergeCell ref="AY6:AY7"/>
  </mergeCells>
  <pageMargins left="0.7" right="0.7" top="0.75" bottom="0.75" header="0.3" footer="0.3"/>
  <pageSetup orientation="portrait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3:BN101"/>
  <sheetViews>
    <sheetView topLeftCell="O1" zoomScaleNormal="100" workbookViewId="0">
      <selection activeCell="AV6" sqref="AV6:BD31"/>
    </sheetView>
  </sheetViews>
  <sheetFormatPr defaultRowHeight="15" x14ac:dyDescent="0.25"/>
  <cols>
    <col min="4" max="5" width="12.42578125" bestFit="1" customWidth="1"/>
    <col min="6" max="7" width="10.28515625" bestFit="1" customWidth="1"/>
    <col min="48" max="48" width="9.5703125" customWidth="1"/>
    <col min="49" max="49" width="23.28515625" customWidth="1"/>
    <col min="50" max="52" width="8.28515625" customWidth="1"/>
    <col min="53" max="53" width="12.28515625" customWidth="1"/>
    <col min="54" max="56" width="8.28515625" customWidth="1"/>
    <col min="57" max="57" width="45.5703125" customWidth="1"/>
    <col min="58" max="58" width="9.28515625" customWidth="1"/>
    <col min="59" max="59" width="23.28515625" customWidth="1"/>
    <col min="60" max="62" width="8.28515625" customWidth="1"/>
    <col min="63" max="63" width="12.28515625" customWidth="1"/>
    <col min="64" max="66" width="8.28515625" customWidth="1"/>
  </cols>
  <sheetData>
    <row r="3" spans="2:66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6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6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6" ht="15" customHeight="1" x14ac:dyDescent="0.25">
      <c r="B6" s="2">
        <v>0</v>
      </c>
      <c r="D6">
        <v>179</v>
      </c>
      <c r="E6">
        <v>38</v>
      </c>
      <c r="F6" s="19">
        <v>202</v>
      </c>
      <c r="G6" s="13"/>
      <c r="J6">
        <v>103</v>
      </c>
      <c r="K6">
        <v>44.2</v>
      </c>
      <c r="L6">
        <v>103.3</v>
      </c>
      <c r="N6">
        <v>7.6</v>
      </c>
      <c r="O6" s="2">
        <v>0</v>
      </c>
      <c r="Q6" s="2">
        <v>9</v>
      </c>
      <c r="R6" s="2">
        <v>35</v>
      </c>
      <c r="AV6" s="36" t="s">
        <v>8</v>
      </c>
      <c r="AW6" s="36" t="s">
        <v>9</v>
      </c>
      <c r="AX6" s="36" t="s">
        <v>10</v>
      </c>
      <c r="AY6" s="36" t="s">
        <v>11</v>
      </c>
      <c r="AZ6" s="36" t="s">
        <v>12</v>
      </c>
      <c r="BA6" s="36" t="s">
        <v>13</v>
      </c>
      <c r="BB6" s="36" t="s">
        <v>14</v>
      </c>
      <c r="BC6" s="34" t="s">
        <v>15</v>
      </c>
      <c r="BD6" s="34" t="s">
        <v>16</v>
      </c>
      <c r="BF6" s="36" t="s">
        <v>8</v>
      </c>
      <c r="BG6" s="36" t="s">
        <v>9</v>
      </c>
      <c r="BH6" s="36" t="s">
        <v>10</v>
      </c>
      <c r="BI6" s="36" t="s">
        <v>11</v>
      </c>
      <c r="BJ6" s="36" t="s">
        <v>12</v>
      </c>
      <c r="BK6" s="36" t="s">
        <v>13</v>
      </c>
      <c r="BL6" s="36" t="s">
        <v>14</v>
      </c>
      <c r="BM6" s="34" t="s">
        <v>15</v>
      </c>
      <c r="BN6" s="34" t="s">
        <v>16</v>
      </c>
    </row>
    <row r="7" spans="2:66" ht="15.75" customHeight="1" x14ac:dyDescent="0.25">
      <c r="B7" s="2">
        <v>1</v>
      </c>
      <c r="D7">
        <v>200</v>
      </c>
      <c r="E7">
        <v>33</v>
      </c>
      <c r="F7" s="19">
        <v>193</v>
      </c>
      <c r="G7" s="13"/>
      <c r="I7" s="2"/>
      <c r="J7">
        <v>103</v>
      </c>
      <c r="K7">
        <v>44.2</v>
      </c>
      <c r="L7">
        <v>103.3</v>
      </c>
      <c r="N7">
        <v>7.6</v>
      </c>
      <c r="O7" s="2">
        <v>23</v>
      </c>
      <c r="Q7" s="2">
        <f>Q6</f>
        <v>9</v>
      </c>
      <c r="R7" s="2">
        <v>35</v>
      </c>
      <c r="AS7">
        <v>4</v>
      </c>
      <c r="AT7">
        <v>0</v>
      </c>
      <c r="AV7" s="37" t="s">
        <v>17</v>
      </c>
      <c r="AW7" s="37" t="s">
        <v>18</v>
      </c>
      <c r="AX7" s="37">
        <v>0</v>
      </c>
      <c r="AY7" s="37">
        <v>0</v>
      </c>
      <c r="AZ7" s="37" t="s">
        <v>19</v>
      </c>
      <c r="BA7" s="37" t="s">
        <v>19</v>
      </c>
      <c r="BB7" s="37">
        <v>8</v>
      </c>
      <c r="BC7" s="35">
        <v>8</v>
      </c>
      <c r="BD7" s="35">
        <v>8</v>
      </c>
      <c r="BF7" s="37" t="s">
        <v>17</v>
      </c>
      <c r="BG7" s="37" t="s">
        <v>18</v>
      </c>
      <c r="BH7" s="37">
        <v>0</v>
      </c>
      <c r="BI7" s="37">
        <v>0</v>
      </c>
      <c r="BJ7" s="37" t="s">
        <v>19</v>
      </c>
      <c r="BK7" s="37" t="s">
        <v>19</v>
      </c>
      <c r="BL7" s="37">
        <v>8</v>
      </c>
      <c r="BM7" s="35">
        <v>8</v>
      </c>
      <c r="BN7" s="35">
        <v>8</v>
      </c>
    </row>
    <row r="8" spans="2:66" ht="15.75" customHeight="1" x14ac:dyDescent="0.25">
      <c r="B8" s="2">
        <v>2</v>
      </c>
      <c r="D8">
        <v>192</v>
      </c>
      <c r="E8">
        <v>31</v>
      </c>
      <c r="F8" s="19">
        <v>202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S8">
        <v>4</v>
      </c>
      <c r="AT8">
        <v>210</v>
      </c>
      <c r="AV8" s="8" t="s">
        <v>17</v>
      </c>
      <c r="AW8" s="8" t="s">
        <v>572</v>
      </c>
      <c r="AX8" s="7">
        <v>3.45</v>
      </c>
      <c r="AY8" s="7">
        <v>10</v>
      </c>
      <c r="AZ8" s="6" t="s">
        <v>19</v>
      </c>
      <c r="BA8" s="6" t="s">
        <v>20</v>
      </c>
      <c r="BB8" s="7">
        <v>2</v>
      </c>
      <c r="BC8" s="7">
        <v>60.98</v>
      </c>
      <c r="BD8" s="7">
        <v>48.92</v>
      </c>
      <c r="BF8" s="8" t="s">
        <v>23</v>
      </c>
      <c r="BG8" s="8" t="s">
        <v>2086</v>
      </c>
      <c r="BH8" s="7">
        <v>0</v>
      </c>
      <c r="BI8" s="7">
        <v>0</v>
      </c>
      <c r="BJ8" s="6" t="s">
        <v>19</v>
      </c>
      <c r="BK8" s="6" t="s">
        <v>19</v>
      </c>
      <c r="BL8" s="7">
        <v>9</v>
      </c>
      <c r="BM8" s="7">
        <v>57.38</v>
      </c>
      <c r="BN8" s="7">
        <v>49.1</v>
      </c>
    </row>
    <row r="9" spans="2:66" ht="15.75" customHeight="1" x14ac:dyDescent="0.25">
      <c r="B9" s="2">
        <v>3</v>
      </c>
      <c r="D9">
        <v>185</v>
      </c>
      <c r="E9">
        <v>19</v>
      </c>
      <c r="F9" s="19">
        <v>193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S9">
        <v>10</v>
      </c>
      <c r="AT9">
        <v>0</v>
      </c>
      <c r="AV9" s="8" t="s">
        <v>17</v>
      </c>
      <c r="AW9" s="8" t="s">
        <v>573</v>
      </c>
      <c r="AX9" s="7">
        <v>0</v>
      </c>
      <c r="AY9" s="7">
        <v>0</v>
      </c>
      <c r="AZ9" s="6" t="s">
        <v>19</v>
      </c>
      <c r="BA9" s="6" t="s">
        <v>20</v>
      </c>
      <c r="BB9" s="7">
        <v>1</v>
      </c>
      <c r="BC9" s="7">
        <v>59</v>
      </c>
      <c r="BD9" s="7">
        <v>46.94</v>
      </c>
      <c r="BF9" s="8" t="s">
        <v>23</v>
      </c>
      <c r="BG9" s="8" t="s">
        <v>2087</v>
      </c>
      <c r="BH9" s="7">
        <v>0</v>
      </c>
      <c r="BI9" s="7">
        <v>0</v>
      </c>
      <c r="BJ9" s="6" t="s">
        <v>19</v>
      </c>
      <c r="BK9" s="6" t="s">
        <v>28</v>
      </c>
      <c r="BL9" s="7">
        <v>4</v>
      </c>
      <c r="BM9" s="7">
        <v>57.02</v>
      </c>
      <c r="BN9" s="7">
        <v>47.3</v>
      </c>
    </row>
    <row r="10" spans="2:66" ht="15.75" customHeight="1" x14ac:dyDescent="0.25">
      <c r="B10" s="2">
        <v>4</v>
      </c>
      <c r="D10">
        <v>187</v>
      </c>
      <c r="E10">
        <v>23</v>
      </c>
      <c r="F10" s="19">
        <v>194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S10">
        <v>10</v>
      </c>
      <c r="AT10">
        <v>210</v>
      </c>
      <c r="AV10" s="8" t="s">
        <v>17</v>
      </c>
      <c r="AW10" s="8" t="s">
        <v>574</v>
      </c>
      <c r="AX10" s="7">
        <v>5.75</v>
      </c>
      <c r="AY10" s="7">
        <v>60</v>
      </c>
      <c r="AZ10" s="6" t="s">
        <v>19</v>
      </c>
      <c r="BA10" s="6" t="s">
        <v>20</v>
      </c>
      <c r="BB10" s="7">
        <v>1</v>
      </c>
      <c r="BC10" s="7">
        <v>55.94</v>
      </c>
      <c r="BD10" s="7">
        <v>46.04</v>
      </c>
      <c r="BF10" s="8" t="s">
        <v>23</v>
      </c>
      <c r="BG10" s="8" t="s">
        <v>2088</v>
      </c>
      <c r="BH10" s="7">
        <v>3.45</v>
      </c>
      <c r="BI10" s="7">
        <v>110</v>
      </c>
      <c r="BJ10" s="6" t="s">
        <v>19</v>
      </c>
      <c r="BK10" s="6" t="s">
        <v>28</v>
      </c>
      <c r="BL10" s="7">
        <v>3</v>
      </c>
      <c r="BM10" s="7">
        <v>52.16</v>
      </c>
      <c r="BN10" s="7">
        <v>45.86</v>
      </c>
    </row>
    <row r="11" spans="2:66" ht="15.75" customHeight="1" x14ac:dyDescent="0.25">
      <c r="B11" s="2">
        <v>5</v>
      </c>
      <c r="D11">
        <v>168</v>
      </c>
      <c r="E11">
        <v>44</v>
      </c>
      <c r="F11" s="19">
        <v>171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S11">
        <v>16</v>
      </c>
      <c r="AT11">
        <v>0</v>
      </c>
      <c r="AV11" s="8" t="s">
        <v>17</v>
      </c>
      <c r="AW11" s="8" t="s">
        <v>575</v>
      </c>
      <c r="AX11" s="7">
        <v>0</v>
      </c>
      <c r="AY11" s="7">
        <v>0</v>
      </c>
      <c r="AZ11" s="6" t="s">
        <v>19</v>
      </c>
      <c r="BA11" s="6" t="s">
        <v>20</v>
      </c>
      <c r="BB11" s="7">
        <v>1.25</v>
      </c>
      <c r="BC11" s="7">
        <v>57.02</v>
      </c>
      <c r="BD11" s="7">
        <v>44.96</v>
      </c>
      <c r="BF11" s="8" t="s">
        <v>23</v>
      </c>
      <c r="BG11" s="8" t="s">
        <v>2089</v>
      </c>
      <c r="BH11" s="7">
        <v>3.45</v>
      </c>
      <c r="BI11" s="7">
        <v>60</v>
      </c>
      <c r="BJ11" s="6" t="s">
        <v>19</v>
      </c>
      <c r="BK11" s="6" t="s">
        <v>28</v>
      </c>
      <c r="BL11" s="7">
        <v>3</v>
      </c>
      <c r="BM11" s="7">
        <v>50.54</v>
      </c>
      <c r="BN11" s="7">
        <v>45.68</v>
      </c>
    </row>
    <row r="12" spans="2:66" ht="15.75" customHeight="1" x14ac:dyDescent="0.25">
      <c r="B12" s="2">
        <v>6</v>
      </c>
      <c r="D12">
        <v>153</v>
      </c>
      <c r="E12">
        <v>43</v>
      </c>
      <c r="F12" s="19">
        <v>170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S12">
        <v>16</v>
      </c>
      <c r="AT12">
        <v>210</v>
      </c>
      <c r="AV12" s="8" t="s">
        <v>17</v>
      </c>
      <c r="AW12" s="8" t="s">
        <v>576</v>
      </c>
      <c r="AX12" s="7">
        <v>4.5999999999999996</v>
      </c>
      <c r="AY12" s="7">
        <v>70</v>
      </c>
      <c r="AZ12" s="6" t="s">
        <v>19</v>
      </c>
      <c r="BA12" s="6" t="s">
        <v>20</v>
      </c>
      <c r="BB12" s="7">
        <v>1.25</v>
      </c>
      <c r="BC12" s="7">
        <v>51.98</v>
      </c>
      <c r="BD12" s="7">
        <v>44.96</v>
      </c>
      <c r="BF12" s="8" t="s">
        <v>23</v>
      </c>
      <c r="BG12" s="8" t="s">
        <v>2090</v>
      </c>
      <c r="BH12" s="7">
        <v>3.45</v>
      </c>
      <c r="BI12" s="7">
        <v>80</v>
      </c>
      <c r="BJ12" s="6" t="s">
        <v>19</v>
      </c>
      <c r="BK12" s="6" t="s">
        <v>28</v>
      </c>
      <c r="BL12" s="7">
        <v>3</v>
      </c>
      <c r="BM12" s="7">
        <v>49.64</v>
      </c>
      <c r="BN12" s="7">
        <v>44.42</v>
      </c>
    </row>
    <row r="13" spans="2:66" ht="15.75" customHeight="1" x14ac:dyDescent="0.25">
      <c r="B13" s="2">
        <v>7</v>
      </c>
      <c r="D13">
        <v>147</v>
      </c>
      <c r="E13">
        <v>30</v>
      </c>
      <c r="F13" s="19">
        <v>156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S13">
        <v>22</v>
      </c>
      <c r="AT13">
        <v>0</v>
      </c>
      <c r="AV13" s="8" t="s">
        <v>17</v>
      </c>
      <c r="AW13" s="8" t="s">
        <v>577</v>
      </c>
      <c r="AX13" s="7">
        <v>3.45</v>
      </c>
      <c r="AY13" s="7">
        <v>60</v>
      </c>
      <c r="AZ13" s="6" t="s">
        <v>19</v>
      </c>
      <c r="BA13" s="6" t="s">
        <v>20</v>
      </c>
      <c r="BB13" s="7">
        <v>1.25</v>
      </c>
      <c r="BC13" s="7">
        <v>53.06</v>
      </c>
      <c r="BD13" s="7">
        <v>44.96</v>
      </c>
      <c r="BF13" s="8" t="s">
        <v>23</v>
      </c>
      <c r="BG13" s="8" t="s">
        <v>2091</v>
      </c>
      <c r="BH13" s="7">
        <v>4.5999999999999996</v>
      </c>
      <c r="BI13" s="7">
        <v>60</v>
      </c>
      <c r="BJ13" s="6" t="s">
        <v>19</v>
      </c>
      <c r="BK13" s="6" t="s">
        <v>28</v>
      </c>
      <c r="BL13" s="7">
        <v>4</v>
      </c>
      <c r="BM13" s="7">
        <v>50.72</v>
      </c>
      <c r="BN13" s="7">
        <v>45.14</v>
      </c>
    </row>
    <row r="14" spans="2:66" ht="15.75" customHeight="1" x14ac:dyDescent="0.25">
      <c r="B14" s="2">
        <v>8</v>
      </c>
      <c r="D14">
        <v>132</v>
      </c>
      <c r="E14">
        <v>28</v>
      </c>
      <c r="F14" s="19">
        <v>131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S14">
        <v>22</v>
      </c>
      <c r="AT14">
        <v>210</v>
      </c>
      <c r="AV14" s="8" t="s">
        <v>17</v>
      </c>
      <c r="AW14" s="8" t="s">
        <v>578</v>
      </c>
      <c r="AX14" s="7">
        <v>3.45</v>
      </c>
      <c r="AY14" s="7">
        <v>50</v>
      </c>
      <c r="AZ14" s="6" t="s">
        <v>19</v>
      </c>
      <c r="BA14" s="6" t="s">
        <v>20</v>
      </c>
      <c r="BB14" s="7">
        <v>1.5</v>
      </c>
      <c r="BC14" s="7">
        <v>55.04</v>
      </c>
      <c r="BD14" s="7">
        <v>46.94</v>
      </c>
      <c r="BF14" s="8" t="s">
        <v>23</v>
      </c>
      <c r="BG14" s="8" t="s">
        <v>2092</v>
      </c>
      <c r="BH14" s="7">
        <v>5.75</v>
      </c>
      <c r="BI14" s="7">
        <v>70</v>
      </c>
      <c r="BJ14" s="6" t="s">
        <v>19</v>
      </c>
      <c r="BK14" s="6" t="s">
        <v>19</v>
      </c>
      <c r="BL14" s="7">
        <v>10</v>
      </c>
      <c r="BM14" s="7">
        <v>52.7</v>
      </c>
      <c r="BN14" s="7">
        <v>45.68</v>
      </c>
    </row>
    <row r="15" spans="2:66" ht="15.75" x14ac:dyDescent="0.25">
      <c r="B15" s="2">
        <v>9</v>
      </c>
      <c r="D15">
        <v>95</v>
      </c>
      <c r="E15">
        <v>28</v>
      </c>
      <c r="F15" s="19">
        <v>79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V15" s="8" t="s">
        <v>17</v>
      </c>
      <c r="AW15" s="8" t="s">
        <v>579</v>
      </c>
      <c r="AX15" s="7">
        <v>4.5999999999999996</v>
      </c>
      <c r="AY15" s="7">
        <v>40</v>
      </c>
      <c r="AZ15" s="6" t="s">
        <v>19</v>
      </c>
      <c r="BA15" s="6" t="s">
        <v>20</v>
      </c>
      <c r="BB15" s="7">
        <v>1.5</v>
      </c>
      <c r="BC15" s="7">
        <v>59</v>
      </c>
      <c r="BD15" s="7">
        <v>46.94</v>
      </c>
      <c r="BF15" s="8" t="s">
        <v>23</v>
      </c>
      <c r="BG15" s="8" t="s">
        <v>2093</v>
      </c>
      <c r="BH15" s="7">
        <v>4.5999999999999996</v>
      </c>
      <c r="BI15" s="7">
        <v>60</v>
      </c>
      <c r="BJ15" s="6" t="s">
        <v>19</v>
      </c>
      <c r="BK15" s="6" t="s">
        <v>19</v>
      </c>
      <c r="BL15" s="7">
        <v>10</v>
      </c>
      <c r="BM15" s="7">
        <v>55.22</v>
      </c>
      <c r="BN15" s="7">
        <v>46.04</v>
      </c>
    </row>
    <row r="16" spans="2:66" ht="15.75" x14ac:dyDescent="0.25">
      <c r="B16" s="2">
        <v>10</v>
      </c>
      <c r="D16">
        <v>69</v>
      </c>
      <c r="E16">
        <v>29</v>
      </c>
      <c r="F16" s="19">
        <v>56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V16" s="8" t="s">
        <v>17</v>
      </c>
      <c r="AW16" s="8" t="s">
        <v>580</v>
      </c>
      <c r="AX16" s="7">
        <v>3.45</v>
      </c>
      <c r="AY16" s="7">
        <v>70</v>
      </c>
      <c r="AZ16" s="6" t="s">
        <v>19</v>
      </c>
      <c r="BA16" s="6" t="s">
        <v>20</v>
      </c>
      <c r="BB16" s="7">
        <v>3</v>
      </c>
      <c r="BC16" s="7">
        <v>62.06</v>
      </c>
      <c r="BD16" s="7">
        <v>48.02</v>
      </c>
      <c r="BF16" s="8" t="s">
        <v>23</v>
      </c>
      <c r="BG16" s="8" t="s">
        <v>2094</v>
      </c>
      <c r="BH16" s="7">
        <v>3.45</v>
      </c>
      <c r="BI16" s="7">
        <v>60</v>
      </c>
      <c r="BJ16" s="6" t="s">
        <v>19</v>
      </c>
      <c r="BK16" s="6" t="s">
        <v>19</v>
      </c>
      <c r="BL16" s="7">
        <v>10</v>
      </c>
      <c r="BM16" s="7">
        <v>59</v>
      </c>
      <c r="BN16" s="7">
        <v>47.3</v>
      </c>
    </row>
    <row r="17" spans="2:66" ht="15.75" x14ac:dyDescent="0.25">
      <c r="B17" s="2">
        <v>11</v>
      </c>
      <c r="D17">
        <v>72</v>
      </c>
      <c r="E17">
        <v>35</v>
      </c>
      <c r="F17" s="19">
        <v>78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V17" s="8" t="s">
        <v>17</v>
      </c>
      <c r="AW17" s="8" t="s">
        <v>581</v>
      </c>
      <c r="AX17" s="7">
        <v>0</v>
      </c>
      <c r="AY17" s="7">
        <v>0</v>
      </c>
      <c r="AZ17" s="6" t="s">
        <v>19</v>
      </c>
      <c r="BA17" s="6" t="s">
        <v>20</v>
      </c>
      <c r="BB17" s="7">
        <v>3</v>
      </c>
      <c r="BC17" s="7">
        <v>64.94</v>
      </c>
      <c r="BD17" s="7">
        <v>48.92</v>
      </c>
      <c r="BF17" s="8" t="s">
        <v>23</v>
      </c>
      <c r="BG17" s="8" t="s">
        <v>2095</v>
      </c>
      <c r="BH17" s="7">
        <v>3.45</v>
      </c>
      <c r="BI17" s="7">
        <v>90</v>
      </c>
      <c r="BJ17" s="6" t="s">
        <v>19</v>
      </c>
      <c r="BK17" s="6" t="s">
        <v>19</v>
      </c>
      <c r="BL17" s="7">
        <v>10</v>
      </c>
      <c r="BM17" s="7">
        <v>62.96</v>
      </c>
      <c r="BN17" s="7">
        <v>47.84</v>
      </c>
    </row>
    <row r="18" spans="2:66" ht="15.75" x14ac:dyDescent="0.25">
      <c r="B18" s="2">
        <v>12</v>
      </c>
      <c r="D18">
        <v>89</v>
      </c>
      <c r="E18">
        <v>64</v>
      </c>
      <c r="F18" s="19">
        <v>87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V18" s="8" t="s">
        <v>17</v>
      </c>
      <c r="AW18" s="8" t="s">
        <v>582</v>
      </c>
      <c r="AX18" s="7">
        <v>4.5999999999999996</v>
      </c>
      <c r="AY18" s="7">
        <v>30</v>
      </c>
      <c r="AZ18" s="6" t="s">
        <v>19</v>
      </c>
      <c r="BA18" s="6" t="s">
        <v>20</v>
      </c>
      <c r="BB18" s="7">
        <v>3</v>
      </c>
      <c r="BC18" s="7">
        <v>68</v>
      </c>
      <c r="BD18" s="7">
        <v>48.02</v>
      </c>
      <c r="BF18" s="8" t="s">
        <v>23</v>
      </c>
      <c r="BG18" s="8" t="s">
        <v>2096</v>
      </c>
      <c r="BH18" s="7">
        <v>4.5999999999999996</v>
      </c>
      <c r="BI18" s="7">
        <v>70</v>
      </c>
      <c r="BJ18" s="6" t="s">
        <v>19</v>
      </c>
      <c r="BK18" s="6" t="s">
        <v>19</v>
      </c>
      <c r="BL18" s="7">
        <v>10</v>
      </c>
      <c r="BM18" s="7">
        <v>67.64</v>
      </c>
      <c r="BN18" s="7">
        <v>46.04</v>
      </c>
    </row>
    <row r="19" spans="2:66" ht="15.75" x14ac:dyDescent="0.25">
      <c r="B19" s="2">
        <v>13</v>
      </c>
      <c r="D19">
        <v>80</v>
      </c>
      <c r="E19">
        <v>70</v>
      </c>
      <c r="F19" s="19">
        <v>75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V19" s="8" t="s">
        <v>17</v>
      </c>
      <c r="AW19" s="8" t="s">
        <v>583</v>
      </c>
      <c r="AX19" s="7">
        <v>0</v>
      </c>
      <c r="AY19" s="7">
        <v>0</v>
      </c>
      <c r="AZ19" s="6" t="s">
        <v>19</v>
      </c>
      <c r="BA19" s="6" t="s">
        <v>20</v>
      </c>
      <c r="BB19" s="7">
        <v>3</v>
      </c>
      <c r="BC19" s="7">
        <v>71.06</v>
      </c>
      <c r="BD19" s="7">
        <v>48.92</v>
      </c>
      <c r="BF19" s="8" t="s">
        <v>23</v>
      </c>
      <c r="BG19" s="8" t="s">
        <v>2097</v>
      </c>
      <c r="BH19" s="16">
        <v>4.5999999999999996</v>
      </c>
      <c r="BI19" s="16">
        <v>120</v>
      </c>
      <c r="BJ19" s="6" t="s">
        <v>19</v>
      </c>
      <c r="BK19" s="6" t="s">
        <v>19</v>
      </c>
      <c r="BL19" s="16">
        <v>10</v>
      </c>
      <c r="BM19" s="16">
        <v>69.8</v>
      </c>
      <c r="BN19" s="16">
        <v>47.48</v>
      </c>
    </row>
    <row r="20" spans="2:66" ht="15.75" x14ac:dyDescent="0.25">
      <c r="B20" s="2">
        <v>14</v>
      </c>
      <c r="D20">
        <v>78</v>
      </c>
      <c r="E20">
        <v>71</v>
      </c>
      <c r="F20" s="19">
        <v>77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V20" s="8" t="s">
        <v>17</v>
      </c>
      <c r="AW20" s="8" t="s">
        <v>584</v>
      </c>
      <c r="AX20" s="7">
        <v>0</v>
      </c>
      <c r="AY20" s="7">
        <v>0</v>
      </c>
      <c r="AZ20" s="6" t="s">
        <v>19</v>
      </c>
      <c r="BA20" s="6" t="s">
        <v>20</v>
      </c>
      <c r="BB20" s="7">
        <v>3</v>
      </c>
      <c r="BC20" s="7">
        <v>73.94</v>
      </c>
      <c r="BD20" s="7">
        <v>48.92</v>
      </c>
      <c r="BF20" s="8" t="s">
        <v>23</v>
      </c>
      <c r="BG20" s="8" t="s">
        <v>2098</v>
      </c>
      <c r="BH20" s="16">
        <v>0</v>
      </c>
      <c r="BI20" s="16">
        <v>0</v>
      </c>
      <c r="BJ20" s="6" t="s">
        <v>19</v>
      </c>
      <c r="BK20" s="6" t="s">
        <v>19</v>
      </c>
      <c r="BL20" s="16">
        <v>10</v>
      </c>
      <c r="BM20" s="16">
        <v>73.400000000000006</v>
      </c>
      <c r="BN20" s="16">
        <v>44.78</v>
      </c>
    </row>
    <row r="21" spans="2:66" ht="15.75" x14ac:dyDescent="0.25">
      <c r="B21" s="2">
        <v>15</v>
      </c>
      <c r="D21">
        <v>84</v>
      </c>
      <c r="E21" s="17">
        <v>70</v>
      </c>
      <c r="F21" s="19">
        <v>79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V21" s="8" t="s">
        <v>17</v>
      </c>
      <c r="AW21" s="8" t="s">
        <v>585</v>
      </c>
      <c r="AX21" s="7">
        <v>0</v>
      </c>
      <c r="AY21" s="7">
        <v>0</v>
      </c>
      <c r="AZ21" s="6" t="s">
        <v>19</v>
      </c>
      <c r="BA21" s="6" t="s">
        <v>20</v>
      </c>
      <c r="BB21" s="7">
        <v>3</v>
      </c>
      <c r="BC21" s="7">
        <v>75.92</v>
      </c>
      <c r="BD21" s="7">
        <v>44.06</v>
      </c>
      <c r="BF21" s="8" t="s">
        <v>23</v>
      </c>
      <c r="BG21" s="8" t="s">
        <v>2099</v>
      </c>
      <c r="BH21" s="16">
        <v>0</v>
      </c>
      <c r="BI21" s="16">
        <v>0</v>
      </c>
      <c r="BJ21" s="6" t="s">
        <v>19</v>
      </c>
      <c r="BK21" s="6" t="s">
        <v>19</v>
      </c>
      <c r="BL21" s="16">
        <v>10</v>
      </c>
      <c r="BM21" s="16">
        <v>75.92</v>
      </c>
      <c r="BN21" s="16">
        <v>43.34</v>
      </c>
    </row>
    <row r="22" spans="2:66" ht="15.75" x14ac:dyDescent="0.25">
      <c r="B22" s="2">
        <v>16</v>
      </c>
      <c r="D22">
        <v>76</v>
      </c>
      <c r="E22" s="17">
        <v>66</v>
      </c>
      <c r="F22" s="19">
        <v>81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V22" s="8" t="s">
        <v>17</v>
      </c>
      <c r="AW22" s="8" t="s">
        <v>586</v>
      </c>
      <c r="AX22" s="7">
        <v>0</v>
      </c>
      <c r="AY22" s="7">
        <v>0</v>
      </c>
      <c r="AZ22" s="6" t="s">
        <v>19</v>
      </c>
      <c r="BA22" s="6" t="s">
        <v>20</v>
      </c>
      <c r="BB22" s="7">
        <v>4</v>
      </c>
      <c r="BC22" s="7">
        <v>78.08</v>
      </c>
      <c r="BD22" s="7">
        <v>44.96</v>
      </c>
      <c r="BF22" s="8" t="s">
        <v>23</v>
      </c>
      <c r="BG22" s="8" t="s">
        <v>2100</v>
      </c>
      <c r="BH22" s="16">
        <v>3.45</v>
      </c>
      <c r="BI22" s="16">
        <v>250</v>
      </c>
      <c r="BJ22" s="6" t="s">
        <v>19</v>
      </c>
      <c r="BK22" s="6" t="s">
        <v>19</v>
      </c>
      <c r="BL22" s="16">
        <v>10</v>
      </c>
      <c r="BM22" s="16">
        <v>76.459999999999994</v>
      </c>
      <c r="BN22" s="16">
        <v>43.88</v>
      </c>
    </row>
    <row r="23" spans="2:66" ht="15.75" x14ac:dyDescent="0.25">
      <c r="B23" s="2">
        <v>17</v>
      </c>
      <c r="D23">
        <v>77</v>
      </c>
      <c r="E23" s="17">
        <v>41</v>
      </c>
      <c r="F23" s="19">
        <v>82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V23" s="8" t="s">
        <v>17</v>
      </c>
      <c r="AW23" s="8" t="s">
        <v>587</v>
      </c>
      <c r="AX23" s="7">
        <v>0</v>
      </c>
      <c r="AY23" s="7">
        <v>0</v>
      </c>
      <c r="AZ23" s="6" t="s">
        <v>19</v>
      </c>
      <c r="BA23" s="6" t="s">
        <v>20</v>
      </c>
      <c r="BB23" s="7">
        <v>4</v>
      </c>
      <c r="BC23" s="7">
        <v>78.08</v>
      </c>
      <c r="BD23" s="7">
        <v>44.06</v>
      </c>
      <c r="BF23" s="8" t="s">
        <v>23</v>
      </c>
      <c r="BG23" s="8" t="s">
        <v>2101</v>
      </c>
      <c r="BH23" s="16">
        <v>0</v>
      </c>
      <c r="BI23" s="16">
        <v>0</v>
      </c>
      <c r="BJ23" s="6" t="s">
        <v>19</v>
      </c>
      <c r="BK23" s="6" t="s">
        <v>19</v>
      </c>
      <c r="BL23" s="16">
        <v>10</v>
      </c>
      <c r="BM23" s="16">
        <v>78.260000000000005</v>
      </c>
      <c r="BN23" s="16">
        <v>44.24</v>
      </c>
    </row>
    <row r="24" spans="2:66" ht="15.75" x14ac:dyDescent="0.25">
      <c r="B24" s="2">
        <v>18</v>
      </c>
      <c r="D24">
        <v>49</v>
      </c>
      <c r="E24" s="17">
        <v>66</v>
      </c>
      <c r="F24" s="19">
        <v>49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V24" s="8" t="s">
        <v>17</v>
      </c>
      <c r="AW24" s="8" t="s">
        <v>588</v>
      </c>
      <c r="AX24" s="7">
        <v>3.45</v>
      </c>
      <c r="AY24" s="6">
        <v>160</v>
      </c>
      <c r="AZ24" s="6" t="s">
        <v>19</v>
      </c>
      <c r="BA24" s="6" t="s">
        <v>20</v>
      </c>
      <c r="BB24" s="7">
        <v>3</v>
      </c>
      <c r="BC24" s="7">
        <v>78.98</v>
      </c>
      <c r="BD24" s="7">
        <v>44.96</v>
      </c>
      <c r="BF24" s="8" t="s">
        <v>23</v>
      </c>
      <c r="BG24" s="8" t="s">
        <v>2102</v>
      </c>
      <c r="BH24" s="16">
        <v>0</v>
      </c>
      <c r="BI24" s="16">
        <v>0</v>
      </c>
      <c r="BJ24" s="6" t="s">
        <v>19</v>
      </c>
      <c r="BK24" s="6" t="s">
        <v>19</v>
      </c>
      <c r="BL24" s="16">
        <v>10</v>
      </c>
      <c r="BM24" s="16">
        <v>78.62</v>
      </c>
      <c r="BN24" s="16">
        <v>42.8</v>
      </c>
    </row>
    <row r="25" spans="2:66" ht="15.75" x14ac:dyDescent="0.25">
      <c r="B25" s="2">
        <v>19</v>
      </c>
      <c r="D25">
        <v>43</v>
      </c>
      <c r="E25" s="17">
        <v>58</v>
      </c>
      <c r="F25" s="19">
        <v>48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V25" s="8" t="s">
        <v>17</v>
      </c>
      <c r="AW25" s="8" t="s">
        <v>589</v>
      </c>
      <c r="AX25" s="7">
        <v>0</v>
      </c>
      <c r="AY25" s="7">
        <v>0</v>
      </c>
      <c r="AZ25" s="6" t="s">
        <v>19</v>
      </c>
      <c r="BA25" s="6" t="s">
        <v>20</v>
      </c>
      <c r="BB25" s="7">
        <v>3</v>
      </c>
      <c r="BC25" s="7">
        <v>78.98</v>
      </c>
      <c r="BD25" s="7">
        <v>44.96</v>
      </c>
      <c r="BF25" s="8" t="s">
        <v>23</v>
      </c>
      <c r="BG25" s="8" t="s">
        <v>2103</v>
      </c>
      <c r="BH25" s="16">
        <v>4.5999999999999996</v>
      </c>
      <c r="BI25" s="16">
        <v>200</v>
      </c>
      <c r="BJ25" s="6" t="s">
        <v>19</v>
      </c>
      <c r="BK25" s="6" t="s">
        <v>19</v>
      </c>
      <c r="BL25" s="16">
        <v>10</v>
      </c>
      <c r="BM25" s="16">
        <v>78.8</v>
      </c>
      <c r="BN25" s="16">
        <v>42.44</v>
      </c>
    </row>
    <row r="26" spans="2:66" ht="15.75" x14ac:dyDescent="0.25">
      <c r="B26" s="2">
        <v>20</v>
      </c>
      <c r="D26">
        <v>64</v>
      </c>
      <c r="E26" s="17">
        <v>80</v>
      </c>
      <c r="F26" s="19">
        <v>58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V26" s="8" t="s">
        <v>17</v>
      </c>
      <c r="AW26" s="8" t="s">
        <v>590</v>
      </c>
      <c r="AX26" s="7">
        <v>3.45</v>
      </c>
      <c r="AY26" s="7">
        <v>160</v>
      </c>
      <c r="AZ26" s="6" t="s">
        <v>19</v>
      </c>
      <c r="BA26" s="6" t="s">
        <v>20</v>
      </c>
      <c r="BB26" s="7">
        <v>4</v>
      </c>
      <c r="BC26" s="7">
        <v>78.98</v>
      </c>
      <c r="BD26" s="7">
        <v>46.04</v>
      </c>
      <c r="BF26" s="8" t="s">
        <v>23</v>
      </c>
      <c r="BG26" s="8" t="s">
        <v>2104</v>
      </c>
      <c r="BH26" s="16">
        <v>0</v>
      </c>
      <c r="BI26" s="16">
        <v>0</v>
      </c>
      <c r="BJ26" s="6" t="s">
        <v>19</v>
      </c>
      <c r="BK26" s="6" t="s">
        <v>19</v>
      </c>
      <c r="BL26" s="16">
        <v>10</v>
      </c>
      <c r="BM26" s="16">
        <v>78.98</v>
      </c>
      <c r="BN26" s="16">
        <v>41.9</v>
      </c>
    </row>
    <row r="27" spans="2:66" ht="15.75" x14ac:dyDescent="0.25">
      <c r="B27" s="2">
        <v>21</v>
      </c>
      <c r="D27">
        <v>68</v>
      </c>
      <c r="E27" s="17">
        <v>75</v>
      </c>
      <c r="F27" s="19">
        <v>61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V27" s="8" t="s">
        <v>17</v>
      </c>
      <c r="AW27" s="8" t="s">
        <v>591</v>
      </c>
      <c r="AX27" s="7">
        <v>0</v>
      </c>
      <c r="AY27" s="7">
        <v>0</v>
      </c>
      <c r="AZ27" s="6" t="s">
        <v>19</v>
      </c>
      <c r="BA27" s="6" t="s">
        <v>20</v>
      </c>
      <c r="BB27" s="7">
        <v>6</v>
      </c>
      <c r="BC27" s="7">
        <v>78.08</v>
      </c>
      <c r="BD27" s="7">
        <v>46.04</v>
      </c>
      <c r="BF27" s="8" t="s">
        <v>23</v>
      </c>
      <c r="BG27" s="8" t="s">
        <v>2105</v>
      </c>
      <c r="BH27" s="16">
        <v>0</v>
      </c>
      <c r="BI27" s="16">
        <v>0</v>
      </c>
      <c r="BJ27" s="6" t="s">
        <v>19</v>
      </c>
      <c r="BK27" s="6" t="s">
        <v>19</v>
      </c>
      <c r="BL27" s="16">
        <v>10</v>
      </c>
      <c r="BM27" s="16">
        <v>78.8</v>
      </c>
      <c r="BN27" s="16">
        <v>41</v>
      </c>
    </row>
    <row r="28" spans="2:66" ht="15.75" x14ac:dyDescent="0.25">
      <c r="B28" s="2">
        <v>22</v>
      </c>
      <c r="D28">
        <v>55</v>
      </c>
      <c r="E28" s="17">
        <v>95</v>
      </c>
      <c r="F28" s="19">
        <v>62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V28" s="8" t="s">
        <v>17</v>
      </c>
      <c r="AW28" s="8" t="s">
        <v>592</v>
      </c>
      <c r="AX28" s="7">
        <v>0</v>
      </c>
      <c r="AY28" s="7">
        <v>0</v>
      </c>
      <c r="AZ28" s="6" t="s">
        <v>19</v>
      </c>
      <c r="BA28" s="6" t="s">
        <v>20</v>
      </c>
      <c r="BB28" s="7">
        <v>6</v>
      </c>
      <c r="BC28" s="7">
        <v>75.92</v>
      </c>
      <c r="BD28" s="7">
        <v>48.02</v>
      </c>
      <c r="BF28" s="8" t="s">
        <v>23</v>
      </c>
      <c r="BG28" s="8" t="s">
        <v>2106</v>
      </c>
      <c r="BH28" s="16">
        <v>0</v>
      </c>
      <c r="BI28" s="16">
        <v>0</v>
      </c>
      <c r="BJ28" s="6" t="s">
        <v>19</v>
      </c>
      <c r="BK28" s="6" t="s">
        <v>19</v>
      </c>
      <c r="BL28" s="16">
        <v>10</v>
      </c>
      <c r="BM28" s="16">
        <v>75.92</v>
      </c>
      <c r="BN28" s="16">
        <v>46.76</v>
      </c>
    </row>
    <row r="29" spans="2:66" ht="15.75" x14ac:dyDescent="0.25">
      <c r="B29" s="2">
        <v>23</v>
      </c>
      <c r="D29">
        <v>57</v>
      </c>
      <c r="E29" s="17">
        <v>71</v>
      </c>
      <c r="F29" s="19">
        <v>62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V29" s="8" t="s">
        <v>17</v>
      </c>
      <c r="AW29" s="8" t="s">
        <v>593</v>
      </c>
      <c r="AX29" s="7">
        <v>3.45</v>
      </c>
      <c r="AY29" s="7">
        <v>320</v>
      </c>
      <c r="AZ29" s="6" t="s">
        <v>19</v>
      </c>
      <c r="BA29" s="6" t="s">
        <v>20</v>
      </c>
      <c r="BB29" s="7">
        <v>5</v>
      </c>
      <c r="BC29" s="7">
        <v>73.94</v>
      </c>
      <c r="BD29" s="7">
        <v>55.04</v>
      </c>
      <c r="BF29" s="8" t="s">
        <v>23</v>
      </c>
      <c r="BG29" s="8" t="s">
        <v>2107</v>
      </c>
      <c r="BH29" s="7">
        <v>0</v>
      </c>
      <c r="BI29" s="7">
        <v>0</v>
      </c>
      <c r="BJ29" s="6" t="s">
        <v>19</v>
      </c>
      <c r="BK29" s="6" t="s">
        <v>19</v>
      </c>
      <c r="BL29" s="7">
        <v>9</v>
      </c>
      <c r="BM29" s="7">
        <v>74.12</v>
      </c>
      <c r="BN29" s="16">
        <v>50.54</v>
      </c>
    </row>
    <row r="30" spans="2:66" ht="15.75" x14ac:dyDescent="0.25">
      <c r="D30" s="2" t="s">
        <v>4</v>
      </c>
      <c r="E30" s="2" t="s">
        <v>5</v>
      </c>
      <c r="F30" s="2" t="s">
        <v>25</v>
      </c>
      <c r="G30" s="2"/>
      <c r="AV30" s="8" t="s">
        <v>17</v>
      </c>
      <c r="AW30" s="8" t="s">
        <v>594</v>
      </c>
      <c r="AX30" s="7">
        <v>0</v>
      </c>
      <c r="AY30" s="7">
        <v>0</v>
      </c>
      <c r="AZ30" s="6" t="s">
        <v>19</v>
      </c>
      <c r="BA30" s="6" t="s">
        <v>20</v>
      </c>
      <c r="BB30" s="7">
        <v>4</v>
      </c>
      <c r="BC30" s="7">
        <v>69.98</v>
      </c>
      <c r="BD30" s="7">
        <v>53.96</v>
      </c>
      <c r="BF30" s="8" t="s">
        <v>23</v>
      </c>
      <c r="BG30" s="8" t="s">
        <v>2108</v>
      </c>
      <c r="BH30" s="7">
        <v>0</v>
      </c>
      <c r="BI30" s="7">
        <v>0</v>
      </c>
      <c r="BJ30" s="6" t="s">
        <v>19</v>
      </c>
      <c r="BK30" s="6" t="s">
        <v>19</v>
      </c>
      <c r="BL30" s="7">
        <v>10</v>
      </c>
      <c r="BM30" s="7">
        <v>68.72</v>
      </c>
      <c r="BN30" s="7">
        <v>53.42</v>
      </c>
    </row>
    <row r="31" spans="2:66" ht="15.75" x14ac:dyDescent="0.25">
      <c r="D31" s="4">
        <f>AVERAGE(D6:D29)</f>
        <v>108.29166666666667</v>
      </c>
      <c r="E31" s="4">
        <f>AVERAGE(E6:E29)</f>
        <v>50.333333333333336</v>
      </c>
      <c r="F31" s="4">
        <f>AVERAGE(F6:F29)</f>
        <v>110.25</v>
      </c>
      <c r="G31" s="4"/>
      <c r="AV31" s="8" t="s">
        <v>17</v>
      </c>
      <c r="AW31" s="8" t="s">
        <v>595</v>
      </c>
      <c r="AX31" s="7">
        <v>0</v>
      </c>
      <c r="AY31" s="7">
        <v>0</v>
      </c>
      <c r="AZ31" s="6" t="s">
        <v>19</v>
      </c>
      <c r="BA31" s="6" t="s">
        <v>20</v>
      </c>
      <c r="BB31" s="7">
        <v>5</v>
      </c>
      <c r="BC31" s="7">
        <v>66.92</v>
      </c>
      <c r="BD31" s="7">
        <v>51.98</v>
      </c>
      <c r="BF31" s="8" t="s">
        <v>23</v>
      </c>
      <c r="BG31" s="8" t="s">
        <v>2109</v>
      </c>
      <c r="BH31" s="7">
        <v>0</v>
      </c>
      <c r="BI31" s="7">
        <v>0</v>
      </c>
      <c r="BJ31" s="6" t="s">
        <v>19</v>
      </c>
      <c r="BK31" s="6" t="s">
        <v>19</v>
      </c>
      <c r="BL31" s="7">
        <v>9</v>
      </c>
      <c r="BM31" s="7">
        <v>64.040000000000006</v>
      </c>
      <c r="BN31" s="7">
        <v>53.6</v>
      </c>
    </row>
    <row r="32" spans="2:66" ht="15.75" x14ac:dyDescent="0.25">
      <c r="D32" s="4">
        <f>D31</f>
        <v>108.29166666666667</v>
      </c>
      <c r="E32" s="4">
        <f>E31</f>
        <v>50.333333333333336</v>
      </c>
      <c r="F32" s="4">
        <f>F31</f>
        <v>110.25</v>
      </c>
      <c r="G32" s="4"/>
      <c r="AV32" s="31" t="s">
        <v>668</v>
      </c>
      <c r="AW32" s="10"/>
      <c r="AX32" s="10"/>
      <c r="AY32" s="10"/>
      <c r="AZ32" s="10"/>
      <c r="BA32" s="11"/>
      <c r="BB32" s="12"/>
      <c r="BC32" s="12"/>
      <c r="BD32" s="12"/>
      <c r="BF32" s="9" t="s">
        <v>36</v>
      </c>
      <c r="BG32" s="10"/>
      <c r="BH32" s="10"/>
      <c r="BI32" s="10"/>
      <c r="BJ32" s="10"/>
      <c r="BK32" s="11"/>
      <c r="BL32" s="12"/>
      <c r="BM32" s="12"/>
      <c r="BN32" s="12"/>
    </row>
    <row r="34" spans="1:58" x14ac:dyDescent="0.25">
      <c r="AV34" t="s">
        <v>596</v>
      </c>
      <c r="BF34" t="s">
        <v>2110</v>
      </c>
    </row>
    <row r="35" spans="1:58" ht="15" customHeight="1" x14ac:dyDescent="0.25">
      <c r="A35" s="41" t="s">
        <v>30</v>
      </c>
      <c r="B35" s="42"/>
      <c r="C35" s="42"/>
      <c r="D35" s="42"/>
      <c r="E35" s="42"/>
      <c r="AV35" t="s">
        <v>597</v>
      </c>
      <c r="BF35" t="s">
        <v>2111</v>
      </c>
    </row>
    <row r="36" spans="1:58" ht="15" customHeight="1" x14ac:dyDescent="0.5">
      <c r="A36" s="42"/>
      <c r="B36" s="42"/>
      <c r="C36" s="42"/>
      <c r="D36" s="42"/>
      <c r="E36" s="42"/>
      <c r="S36" s="32"/>
      <c r="AV36" t="s">
        <v>598</v>
      </c>
      <c r="BF36" t="s">
        <v>2112</v>
      </c>
    </row>
    <row r="37" spans="1:58" ht="15" customHeight="1" x14ac:dyDescent="0.25">
      <c r="AV37" t="s">
        <v>599</v>
      </c>
      <c r="BF37" t="s">
        <v>2113</v>
      </c>
    </row>
    <row r="38" spans="1:58" ht="15" customHeight="1" x14ac:dyDescent="0.5">
      <c r="S38" s="32"/>
      <c r="AV38" t="s">
        <v>600</v>
      </c>
      <c r="BF38" t="s">
        <v>2114</v>
      </c>
    </row>
    <row r="39" spans="1:58" x14ac:dyDescent="0.25">
      <c r="AV39" t="s">
        <v>601</v>
      </c>
      <c r="BF39" t="s">
        <v>2115</v>
      </c>
    </row>
    <row r="40" spans="1:58" x14ac:dyDescent="0.25">
      <c r="AV40" t="s">
        <v>602</v>
      </c>
      <c r="BF40" t="s">
        <v>2116</v>
      </c>
    </row>
    <row r="41" spans="1:58" x14ac:dyDescent="0.25">
      <c r="AV41" t="s">
        <v>603</v>
      </c>
      <c r="BF41" t="s">
        <v>2117</v>
      </c>
    </row>
    <row r="42" spans="1:58" x14ac:dyDescent="0.25">
      <c r="AV42" t="s">
        <v>604</v>
      </c>
      <c r="BF42" t="s">
        <v>2118</v>
      </c>
    </row>
    <row r="43" spans="1:58" x14ac:dyDescent="0.25">
      <c r="AV43" t="s">
        <v>605</v>
      </c>
      <c r="BF43" t="s">
        <v>2119</v>
      </c>
    </row>
    <row r="44" spans="1:58" x14ac:dyDescent="0.25">
      <c r="AV44" t="s">
        <v>606</v>
      </c>
      <c r="BF44" t="s">
        <v>2120</v>
      </c>
    </row>
    <row r="45" spans="1:58" x14ac:dyDescent="0.25">
      <c r="AV45" t="s">
        <v>607</v>
      </c>
      <c r="BF45" t="s">
        <v>2121</v>
      </c>
    </row>
    <row r="46" spans="1:58" x14ac:dyDescent="0.25">
      <c r="AV46" t="s">
        <v>608</v>
      </c>
      <c r="BF46" t="s">
        <v>2122</v>
      </c>
    </row>
    <row r="47" spans="1:58" x14ac:dyDescent="0.25">
      <c r="AV47" t="s">
        <v>609</v>
      </c>
      <c r="BF47" t="s">
        <v>2123</v>
      </c>
    </row>
    <row r="48" spans="1:58" x14ac:dyDescent="0.25">
      <c r="AV48" t="s">
        <v>610</v>
      </c>
      <c r="BF48" t="s">
        <v>2124</v>
      </c>
    </row>
    <row r="49" spans="48:58" x14ac:dyDescent="0.25">
      <c r="AV49" t="s">
        <v>611</v>
      </c>
      <c r="BF49" t="s">
        <v>2125</v>
      </c>
    </row>
    <row r="50" spans="48:58" x14ac:dyDescent="0.25">
      <c r="AV50" t="s">
        <v>612</v>
      </c>
      <c r="BF50" t="s">
        <v>2126</v>
      </c>
    </row>
    <row r="51" spans="48:58" x14ac:dyDescent="0.25">
      <c r="AV51" t="s">
        <v>613</v>
      </c>
      <c r="BF51" t="s">
        <v>2127</v>
      </c>
    </row>
    <row r="52" spans="48:58" x14ac:dyDescent="0.25">
      <c r="AV52" t="s">
        <v>614</v>
      </c>
      <c r="BF52" t="s">
        <v>2128</v>
      </c>
    </row>
    <row r="53" spans="48:58" x14ac:dyDescent="0.25">
      <c r="AV53" t="s">
        <v>615</v>
      </c>
      <c r="BF53" t="s">
        <v>2129</v>
      </c>
    </row>
    <row r="54" spans="48:58" x14ac:dyDescent="0.25">
      <c r="AV54" t="s">
        <v>616</v>
      </c>
      <c r="BF54" t="s">
        <v>2130</v>
      </c>
    </row>
    <row r="55" spans="48:58" x14ac:dyDescent="0.25">
      <c r="AV55" t="s">
        <v>617</v>
      </c>
      <c r="BF55" t="s">
        <v>2131</v>
      </c>
    </row>
    <row r="56" spans="48:58" x14ac:dyDescent="0.25">
      <c r="AV56" t="s">
        <v>618</v>
      </c>
      <c r="BF56" t="s">
        <v>2132</v>
      </c>
    </row>
    <row r="57" spans="48:58" x14ac:dyDescent="0.25">
      <c r="AV57" t="s">
        <v>619</v>
      </c>
      <c r="BF57" t="s">
        <v>2133</v>
      </c>
    </row>
    <row r="101" spans="1:1" ht="15" customHeight="1" x14ac:dyDescent="0.5">
      <c r="A101" s="32"/>
    </row>
  </sheetData>
  <mergeCells count="19">
    <mergeCell ref="A35:E36"/>
    <mergeCell ref="BN6:BN7"/>
    <mergeCell ref="BB6:BB7"/>
    <mergeCell ref="BC6:BC7"/>
    <mergeCell ref="BD6:BD7"/>
    <mergeCell ref="BF6:BF7"/>
    <mergeCell ref="BG6:BG7"/>
    <mergeCell ref="BH6:BH7"/>
    <mergeCell ref="BI6:BI7"/>
    <mergeCell ref="BJ6:BJ7"/>
    <mergeCell ref="BK6:BK7"/>
    <mergeCell ref="BL6:BL7"/>
    <mergeCell ref="BM6:BM7"/>
    <mergeCell ref="BA6:BA7"/>
    <mergeCell ref="AV6:AV7"/>
    <mergeCell ref="AW6:AW7"/>
    <mergeCell ref="AX6:AX7"/>
    <mergeCell ref="AY6:AY7"/>
    <mergeCell ref="AZ6:AZ7"/>
  </mergeCells>
  <pageMargins left="0.7" right="0.7" top="0.75" bottom="0.75" header="0.3" footer="0.3"/>
  <pageSetup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3:BQ99"/>
  <sheetViews>
    <sheetView topLeftCell="P1" zoomScale="90" zoomScaleNormal="90" workbookViewId="0">
      <selection activeCell="AY6" sqref="AY6:BG31"/>
    </sheetView>
  </sheetViews>
  <sheetFormatPr defaultRowHeight="15" x14ac:dyDescent="0.25"/>
  <cols>
    <col min="4" max="5" width="12.42578125" bestFit="1" customWidth="1"/>
    <col min="6" max="7" width="10.28515625" bestFit="1" customWidth="1"/>
    <col min="10" max="10" width="11" customWidth="1"/>
    <col min="11" max="11" width="10.5703125" customWidth="1"/>
    <col min="51" max="51" width="7.7109375" customWidth="1"/>
    <col min="52" max="52" width="23.28515625" customWidth="1"/>
    <col min="53" max="55" width="8.28515625" customWidth="1"/>
    <col min="56" max="56" width="10.7109375" customWidth="1"/>
    <col min="57" max="59" width="8.28515625" customWidth="1"/>
    <col min="60" max="60" width="35.42578125" customWidth="1"/>
    <col min="61" max="61" width="7.7109375" customWidth="1"/>
    <col min="62" max="62" width="23.28515625" customWidth="1"/>
    <col min="63" max="65" width="8.28515625" customWidth="1"/>
    <col min="66" max="66" width="10.7109375" customWidth="1"/>
    <col min="67" max="69" width="8.28515625" customWidth="1"/>
  </cols>
  <sheetData>
    <row r="3" spans="2:69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9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9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9" ht="15" customHeight="1" x14ac:dyDescent="0.25">
      <c r="B6" s="2">
        <v>0</v>
      </c>
      <c r="D6">
        <v>59</v>
      </c>
      <c r="E6">
        <v>66</v>
      </c>
      <c r="F6" s="19">
        <v>67</v>
      </c>
      <c r="G6" s="13"/>
      <c r="J6">
        <v>66.099999999999994</v>
      </c>
      <c r="K6">
        <v>50.9</v>
      </c>
      <c r="L6">
        <v>64.099999999999994</v>
      </c>
      <c r="N6">
        <v>7.6</v>
      </c>
      <c r="O6" s="2">
        <v>0</v>
      </c>
      <c r="Q6" s="2">
        <v>9</v>
      </c>
      <c r="R6" s="2">
        <v>35</v>
      </c>
      <c r="AY6" s="36" t="s">
        <v>8</v>
      </c>
      <c r="AZ6" s="36" t="s">
        <v>9</v>
      </c>
      <c r="BA6" s="36" t="s">
        <v>10</v>
      </c>
      <c r="BB6" s="36" t="s">
        <v>11</v>
      </c>
      <c r="BC6" s="36" t="s">
        <v>12</v>
      </c>
      <c r="BD6" s="36" t="s">
        <v>13</v>
      </c>
      <c r="BE6" s="36" t="s">
        <v>14</v>
      </c>
      <c r="BF6" s="34" t="s">
        <v>15</v>
      </c>
      <c r="BG6" s="34" t="s">
        <v>16</v>
      </c>
      <c r="BI6" s="36" t="s">
        <v>8</v>
      </c>
      <c r="BJ6" s="36" t="s">
        <v>9</v>
      </c>
      <c r="BK6" s="36" t="s">
        <v>10</v>
      </c>
      <c r="BL6" s="36" t="s">
        <v>11</v>
      </c>
      <c r="BM6" s="36" t="s">
        <v>12</v>
      </c>
      <c r="BN6" s="36" t="s">
        <v>13</v>
      </c>
      <c r="BO6" s="36" t="s">
        <v>14</v>
      </c>
      <c r="BP6" s="34" t="s">
        <v>15</v>
      </c>
      <c r="BQ6" s="34" t="s">
        <v>16</v>
      </c>
    </row>
    <row r="7" spans="2:69" ht="15.75" customHeight="1" x14ac:dyDescent="0.25">
      <c r="B7" s="2">
        <v>1</v>
      </c>
      <c r="D7">
        <v>57</v>
      </c>
      <c r="E7">
        <v>60</v>
      </c>
      <c r="F7" s="19">
        <v>53</v>
      </c>
      <c r="G7" s="13"/>
      <c r="I7" s="2"/>
      <c r="J7">
        <v>66.099999999999994</v>
      </c>
      <c r="K7">
        <v>50.9</v>
      </c>
      <c r="L7">
        <v>64.099999999999994</v>
      </c>
      <c r="N7">
        <v>7.6</v>
      </c>
      <c r="O7" s="2">
        <v>23</v>
      </c>
      <c r="Q7" s="2">
        <f>Q6</f>
        <v>9</v>
      </c>
      <c r="R7" s="2">
        <v>35</v>
      </c>
      <c r="AV7">
        <v>4</v>
      </c>
      <c r="AW7">
        <v>0</v>
      </c>
      <c r="AY7" s="37" t="s">
        <v>17</v>
      </c>
      <c r="AZ7" s="37" t="s">
        <v>18</v>
      </c>
      <c r="BA7" s="37">
        <v>0</v>
      </c>
      <c r="BB7" s="37">
        <v>0</v>
      </c>
      <c r="BC7" s="37" t="s">
        <v>19</v>
      </c>
      <c r="BD7" s="37" t="s">
        <v>19</v>
      </c>
      <c r="BE7" s="37">
        <v>8</v>
      </c>
      <c r="BF7" s="35">
        <v>8</v>
      </c>
      <c r="BG7" s="35">
        <v>8</v>
      </c>
      <c r="BI7" s="37" t="s">
        <v>17</v>
      </c>
      <c r="BJ7" s="37" t="s">
        <v>18</v>
      </c>
      <c r="BK7" s="37">
        <v>0</v>
      </c>
      <c r="BL7" s="37">
        <v>0</v>
      </c>
      <c r="BM7" s="37" t="s">
        <v>19</v>
      </c>
      <c r="BN7" s="37" t="s">
        <v>19</v>
      </c>
      <c r="BO7" s="37">
        <v>8</v>
      </c>
      <c r="BP7" s="35">
        <v>8</v>
      </c>
      <c r="BQ7" s="35">
        <v>8</v>
      </c>
    </row>
    <row r="8" spans="2:69" ht="15.75" customHeight="1" x14ac:dyDescent="0.25">
      <c r="B8" s="2">
        <v>2</v>
      </c>
      <c r="D8">
        <v>57</v>
      </c>
      <c r="E8">
        <v>63</v>
      </c>
      <c r="F8" s="19">
        <v>54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V8">
        <v>4</v>
      </c>
      <c r="AW8">
        <v>200</v>
      </c>
      <c r="AY8" s="8" t="s">
        <v>17</v>
      </c>
      <c r="AZ8" s="8" t="s">
        <v>620</v>
      </c>
      <c r="BA8" s="7">
        <v>0</v>
      </c>
      <c r="BB8" s="7">
        <v>0</v>
      </c>
      <c r="BC8" s="6" t="s">
        <v>19</v>
      </c>
      <c r="BD8" s="6" t="s">
        <v>20</v>
      </c>
      <c r="BE8" s="7">
        <v>4</v>
      </c>
      <c r="BF8" s="7">
        <v>62.06</v>
      </c>
      <c r="BG8" s="7">
        <v>55.94</v>
      </c>
      <c r="BI8" s="8" t="s">
        <v>23</v>
      </c>
      <c r="BJ8" s="8" t="s">
        <v>2134</v>
      </c>
      <c r="BK8" s="7">
        <v>3.45</v>
      </c>
      <c r="BL8" s="7">
        <v>60</v>
      </c>
      <c r="BM8" s="6" t="s">
        <v>19</v>
      </c>
      <c r="BN8" s="6" t="s">
        <v>19</v>
      </c>
      <c r="BO8" s="7">
        <v>9</v>
      </c>
      <c r="BP8" s="7">
        <v>58.82</v>
      </c>
      <c r="BQ8" s="7">
        <v>49.64</v>
      </c>
    </row>
    <row r="9" spans="2:69" ht="15.75" customHeight="1" x14ac:dyDescent="0.25">
      <c r="B9" s="2">
        <v>3</v>
      </c>
      <c r="D9">
        <v>53</v>
      </c>
      <c r="E9">
        <v>51</v>
      </c>
      <c r="F9" s="19">
        <v>53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V9">
        <v>10</v>
      </c>
      <c r="AW9">
        <v>0</v>
      </c>
      <c r="AY9" s="8" t="s">
        <v>17</v>
      </c>
      <c r="AZ9" s="8" t="s">
        <v>621</v>
      </c>
      <c r="BA9" s="7">
        <v>3.45</v>
      </c>
      <c r="BB9" s="7">
        <v>60</v>
      </c>
      <c r="BC9" s="6" t="s">
        <v>19</v>
      </c>
      <c r="BD9" s="6" t="s">
        <v>20</v>
      </c>
      <c r="BE9" s="7">
        <v>4</v>
      </c>
      <c r="BF9" s="7">
        <v>60.08</v>
      </c>
      <c r="BG9" s="7">
        <v>51.08</v>
      </c>
      <c r="BI9" s="8" t="s">
        <v>23</v>
      </c>
      <c r="BJ9" s="8" t="s">
        <v>2135</v>
      </c>
      <c r="BK9" s="7">
        <v>0</v>
      </c>
      <c r="BL9" s="7">
        <v>0</v>
      </c>
      <c r="BM9" s="6" t="s">
        <v>19</v>
      </c>
      <c r="BN9" s="6" t="s">
        <v>19</v>
      </c>
      <c r="BO9" s="7">
        <v>9</v>
      </c>
      <c r="BP9" s="7">
        <v>57.56</v>
      </c>
      <c r="BQ9" s="7">
        <v>48.92</v>
      </c>
    </row>
    <row r="10" spans="2:69" ht="15.75" customHeight="1" x14ac:dyDescent="0.25">
      <c r="B10" s="2">
        <v>4</v>
      </c>
      <c r="D10">
        <v>51</v>
      </c>
      <c r="E10">
        <v>38</v>
      </c>
      <c r="F10" s="19">
        <v>54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V10">
        <v>10</v>
      </c>
      <c r="AW10">
        <v>200</v>
      </c>
      <c r="AY10" s="8" t="s">
        <v>17</v>
      </c>
      <c r="AZ10" s="8" t="s">
        <v>622</v>
      </c>
      <c r="BA10" s="7">
        <v>0</v>
      </c>
      <c r="BB10" s="7">
        <v>0</v>
      </c>
      <c r="BC10" s="6" t="s">
        <v>19</v>
      </c>
      <c r="BD10" s="6" t="s">
        <v>20</v>
      </c>
      <c r="BE10" s="7">
        <v>5</v>
      </c>
      <c r="BF10" s="7">
        <v>60.08</v>
      </c>
      <c r="BG10" s="7">
        <v>48.92</v>
      </c>
      <c r="BI10" s="8" t="s">
        <v>23</v>
      </c>
      <c r="BJ10" s="8" t="s">
        <v>2136</v>
      </c>
      <c r="BK10" s="7">
        <v>3.45</v>
      </c>
      <c r="BL10" s="7">
        <v>70</v>
      </c>
      <c r="BM10" s="6" t="s">
        <v>19</v>
      </c>
      <c r="BN10" s="6" t="s">
        <v>19</v>
      </c>
      <c r="BO10" s="7">
        <v>10</v>
      </c>
      <c r="BP10" s="7">
        <v>52.7</v>
      </c>
      <c r="BQ10" s="7">
        <v>47.3</v>
      </c>
    </row>
    <row r="11" spans="2:69" ht="15.75" customHeight="1" x14ac:dyDescent="0.25">
      <c r="B11" s="2">
        <v>5</v>
      </c>
      <c r="D11">
        <v>50</v>
      </c>
      <c r="E11">
        <v>42</v>
      </c>
      <c r="F11" s="19">
        <v>50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V11">
        <v>16</v>
      </c>
      <c r="AW11">
        <v>0</v>
      </c>
      <c r="AY11" s="8" t="s">
        <v>17</v>
      </c>
      <c r="AZ11" s="8" t="s">
        <v>623</v>
      </c>
      <c r="BA11" s="7">
        <v>3.45</v>
      </c>
      <c r="BB11" s="7">
        <v>170</v>
      </c>
      <c r="BC11" s="6" t="s">
        <v>19</v>
      </c>
      <c r="BD11" s="6" t="s">
        <v>20</v>
      </c>
      <c r="BE11" s="7">
        <v>6</v>
      </c>
      <c r="BF11" s="7">
        <v>57.02</v>
      </c>
      <c r="BG11" s="7">
        <v>51.98</v>
      </c>
      <c r="BI11" s="8" t="s">
        <v>23</v>
      </c>
      <c r="BJ11" s="8" t="s">
        <v>2137</v>
      </c>
      <c r="BK11" s="7">
        <v>0</v>
      </c>
      <c r="BL11" s="7">
        <v>0</v>
      </c>
      <c r="BM11" s="6" t="s">
        <v>19</v>
      </c>
      <c r="BN11" s="6" t="s">
        <v>19</v>
      </c>
      <c r="BO11" s="7">
        <v>9</v>
      </c>
      <c r="BP11" s="7">
        <v>53.42</v>
      </c>
      <c r="BQ11" s="7">
        <v>47.12</v>
      </c>
    </row>
    <row r="12" spans="2:69" ht="15.75" customHeight="1" x14ac:dyDescent="0.25">
      <c r="B12" s="2">
        <v>6</v>
      </c>
      <c r="D12">
        <v>47</v>
      </c>
      <c r="E12">
        <v>34</v>
      </c>
      <c r="F12" s="19">
        <v>40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V12">
        <v>16</v>
      </c>
      <c r="AW12">
        <v>200</v>
      </c>
      <c r="AY12" s="8" t="s">
        <v>17</v>
      </c>
      <c r="AZ12" s="8" t="s">
        <v>624</v>
      </c>
      <c r="BA12" s="7">
        <v>5.75</v>
      </c>
      <c r="BB12" s="7">
        <v>40</v>
      </c>
      <c r="BC12" s="6" t="s">
        <v>19</v>
      </c>
      <c r="BD12" s="6" t="s">
        <v>20</v>
      </c>
      <c r="BE12" s="7">
        <v>6</v>
      </c>
      <c r="BF12" s="7">
        <v>53.96</v>
      </c>
      <c r="BG12" s="7">
        <v>48.02</v>
      </c>
      <c r="BI12" s="8" t="s">
        <v>23</v>
      </c>
      <c r="BJ12" s="8" t="s">
        <v>2138</v>
      </c>
      <c r="BK12" s="7">
        <v>0</v>
      </c>
      <c r="BL12" s="7">
        <v>0</v>
      </c>
      <c r="BM12" s="6" t="s">
        <v>19</v>
      </c>
      <c r="BN12" s="6" t="s">
        <v>19</v>
      </c>
      <c r="BO12" s="7">
        <v>10</v>
      </c>
      <c r="BP12" s="7">
        <v>53.06</v>
      </c>
      <c r="BQ12" s="7">
        <v>46.76</v>
      </c>
    </row>
    <row r="13" spans="2:69" ht="15.75" customHeight="1" x14ac:dyDescent="0.25">
      <c r="B13" s="2">
        <v>7</v>
      </c>
      <c r="D13">
        <v>38</v>
      </c>
      <c r="E13">
        <v>37</v>
      </c>
      <c r="F13" s="19">
        <v>38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V13">
        <v>22</v>
      </c>
      <c r="AW13">
        <v>0</v>
      </c>
      <c r="AY13" s="8" t="s">
        <v>17</v>
      </c>
      <c r="AZ13" s="8" t="s">
        <v>625</v>
      </c>
      <c r="BA13" s="7">
        <v>0</v>
      </c>
      <c r="BB13" s="7">
        <v>0</v>
      </c>
      <c r="BC13" s="6" t="s">
        <v>19</v>
      </c>
      <c r="BD13" s="6" t="s">
        <v>20</v>
      </c>
      <c r="BE13" s="7">
        <v>7</v>
      </c>
      <c r="BF13" s="7">
        <v>55.94</v>
      </c>
      <c r="BG13" s="7">
        <v>48.02</v>
      </c>
      <c r="BI13" s="8" t="s">
        <v>23</v>
      </c>
      <c r="BJ13" s="8" t="s">
        <v>2139</v>
      </c>
      <c r="BK13" s="7">
        <v>6.91</v>
      </c>
      <c r="BL13" s="7">
        <v>90</v>
      </c>
      <c r="BM13" s="6" t="s">
        <v>19</v>
      </c>
      <c r="BN13" s="6" t="s">
        <v>19</v>
      </c>
      <c r="BO13" s="7">
        <v>10</v>
      </c>
      <c r="BP13" s="7">
        <v>53.42</v>
      </c>
      <c r="BQ13" s="7">
        <v>46.94</v>
      </c>
    </row>
    <row r="14" spans="2:69" ht="15.75" customHeight="1" x14ac:dyDescent="0.25">
      <c r="B14" s="2">
        <v>8</v>
      </c>
      <c r="D14">
        <v>35</v>
      </c>
      <c r="E14">
        <v>32</v>
      </c>
      <c r="F14" s="19">
        <v>35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V14">
        <v>22</v>
      </c>
      <c r="AW14">
        <v>200</v>
      </c>
      <c r="AY14" s="8" t="s">
        <v>17</v>
      </c>
      <c r="AZ14" s="8" t="s">
        <v>626</v>
      </c>
      <c r="BA14" s="7">
        <v>3.45</v>
      </c>
      <c r="BB14" s="7">
        <v>40</v>
      </c>
      <c r="BC14" s="6" t="s">
        <v>19</v>
      </c>
      <c r="BD14" s="6" t="s">
        <v>20</v>
      </c>
      <c r="BE14" s="7">
        <v>7</v>
      </c>
      <c r="BF14" s="7">
        <v>57.92</v>
      </c>
      <c r="BG14" s="7">
        <v>50</v>
      </c>
      <c r="BI14" s="8" t="s">
        <v>23</v>
      </c>
      <c r="BJ14" s="8" t="s">
        <v>2140</v>
      </c>
      <c r="BK14" s="7">
        <v>4.5999999999999996</v>
      </c>
      <c r="BL14" s="7">
        <v>70</v>
      </c>
      <c r="BM14" s="6" t="s">
        <v>19</v>
      </c>
      <c r="BN14" s="6" t="s">
        <v>19</v>
      </c>
      <c r="BO14" s="7">
        <v>10</v>
      </c>
      <c r="BP14" s="7">
        <v>57.38</v>
      </c>
      <c r="BQ14" s="7">
        <v>47.3</v>
      </c>
    </row>
    <row r="15" spans="2:69" ht="15.75" x14ac:dyDescent="0.25">
      <c r="B15" s="2">
        <v>9</v>
      </c>
      <c r="D15">
        <v>37</v>
      </c>
      <c r="E15">
        <v>31</v>
      </c>
      <c r="F15" s="19">
        <v>31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Y15" s="8" t="s">
        <v>17</v>
      </c>
      <c r="AZ15" s="8" t="s">
        <v>627</v>
      </c>
      <c r="BA15" s="7">
        <v>8.06</v>
      </c>
      <c r="BB15" s="7">
        <v>60</v>
      </c>
      <c r="BC15" s="6" t="s">
        <v>19</v>
      </c>
      <c r="BD15" s="6" t="s">
        <v>20</v>
      </c>
      <c r="BE15" s="7">
        <v>7</v>
      </c>
      <c r="BF15" s="7">
        <v>62.06</v>
      </c>
      <c r="BG15" s="7">
        <v>50</v>
      </c>
      <c r="BI15" s="8" t="s">
        <v>23</v>
      </c>
      <c r="BJ15" s="8" t="s">
        <v>2141</v>
      </c>
      <c r="BK15" s="7">
        <v>5.75</v>
      </c>
      <c r="BL15" s="7">
        <v>80</v>
      </c>
      <c r="BM15" s="6" t="s">
        <v>19</v>
      </c>
      <c r="BN15" s="6" t="s">
        <v>19</v>
      </c>
      <c r="BO15" s="7">
        <v>10</v>
      </c>
      <c r="BP15" s="7">
        <v>60.26</v>
      </c>
      <c r="BQ15" s="7">
        <v>48.38</v>
      </c>
    </row>
    <row r="16" spans="2:69" ht="15.75" x14ac:dyDescent="0.25">
      <c r="B16" s="2">
        <v>10</v>
      </c>
      <c r="D16">
        <v>33</v>
      </c>
      <c r="E16">
        <v>33</v>
      </c>
      <c r="F16" s="19">
        <v>31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Y16" s="8" t="s">
        <v>17</v>
      </c>
      <c r="AZ16" s="8" t="s">
        <v>628</v>
      </c>
      <c r="BA16" s="7">
        <v>4.5999999999999996</v>
      </c>
      <c r="BB16" s="7">
        <v>70</v>
      </c>
      <c r="BC16" s="6" t="s">
        <v>19</v>
      </c>
      <c r="BD16" s="6" t="s">
        <v>20</v>
      </c>
      <c r="BE16" s="7">
        <v>7</v>
      </c>
      <c r="BF16" s="7">
        <v>64.040000000000006</v>
      </c>
      <c r="BG16" s="7">
        <v>50</v>
      </c>
      <c r="BI16" s="8" t="s">
        <v>23</v>
      </c>
      <c r="BJ16" s="8" t="s">
        <v>2142</v>
      </c>
      <c r="BK16" s="7">
        <v>4.5999999999999996</v>
      </c>
      <c r="BL16" s="7">
        <v>90</v>
      </c>
      <c r="BM16" s="6" t="s">
        <v>19</v>
      </c>
      <c r="BN16" s="6" t="s">
        <v>19</v>
      </c>
      <c r="BO16" s="7">
        <v>10</v>
      </c>
      <c r="BP16" s="7">
        <v>65.3</v>
      </c>
      <c r="BQ16" s="7">
        <v>48.74</v>
      </c>
    </row>
    <row r="17" spans="2:69" ht="15.75" x14ac:dyDescent="0.25">
      <c r="B17" s="2">
        <v>11</v>
      </c>
      <c r="D17">
        <v>18</v>
      </c>
      <c r="E17">
        <v>21</v>
      </c>
      <c r="F17" s="19">
        <v>14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Y17" s="8" t="s">
        <v>17</v>
      </c>
      <c r="AZ17" s="8" t="s">
        <v>629</v>
      </c>
      <c r="BA17" s="7">
        <v>3.45</v>
      </c>
      <c r="BB17" s="6" t="s">
        <v>19</v>
      </c>
      <c r="BC17" s="6" t="s">
        <v>19</v>
      </c>
      <c r="BD17" s="6" t="s">
        <v>20</v>
      </c>
      <c r="BE17" s="7">
        <v>6</v>
      </c>
      <c r="BF17" s="7">
        <v>66.92</v>
      </c>
      <c r="BG17" s="7">
        <v>51.98</v>
      </c>
      <c r="BI17" s="8" t="s">
        <v>23</v>
      </c>
      <c r="BJ17" s="8" t="s">
        <v>2143</v>
      </c>
      <c r="BK17" s="7">
        <v>3.45</v>
      </c>
      <c r="BL17" s="7">
        <v>120</v>
      </c>
      <c r="BM17" s="6" t="s">
        <v>19</v>
      </c>
      <c r="BN17" s="6" t="s">
        <v>19</v>
      </c>
      <c r="BO17" s="7">
        <v>10</v>
      </c>
      <c r="BP17" s="7">
        <v>67.459999999999994</v>
      </c>
      <c r="BQ17" s="7">
        <v>48.92</v>
      </c>
    </row>
    <row r="18" spans="2:69" ht="15.75" x14ac:dyDescent="0.25">
      <c r="B18" s="2">
        <v>12</v>
      </c>
      <c r="D18">
        <v>10</v>
      </c>
      <c r="E18">
        <v>15</v>
      </c>
      <c r="F18" s="19">
        <v>9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Y18" s="8" t="s">
        <v>17</v>
      </c>
      <c r="AZ18" s="8" t="s">
        <v>630</v>
      </c>
      <c r="BA18" s="7">
        <v>0</v>
      </c>
      <c r="BB18" s="7">
        <v>0</v>
      </c>
      <c r="BC18" s="6" t="s">
        <v>19</v>
      </c>
      <c r="BD18" s="6" t="s">
        <v>20</v>
      </c>
      <c r="BE18" s="7">
        <v>6</v>
      </c>
      <c r="BF18" s="7">
        <v>69.98</v>
      </c>
      <c r="BG18" s="7">
        <v>48.92</v>
      </c>
      <c r="BI18" s="8" t="s">
        <v>23</v>
      </c>
      <c r="BJ18" s="8" t="s">
        <v>2144</v>
      </c>
      <c r="BK18" s="7">
        <v>3.45</v>
      </c>
      <c r="BL18" s="7">
        <v>240</v>
      </c>
      <c r="BM18" s="6" t="s">
        <v>19</v>
      </c>
      <c r="BN18" s="6" t="s">
        <v>19</v>
      </c>
      <c r="BO18" s="7">
        <v>10</v>
      </c>
      <c r="BP18" s="7">
        <v>70.7</v>
      </c>
      <c r="BQ18" s="7">
        <v>46.94</v>
      </c>
    </row>
    <row r="19" spans="2:69" ht="15.75" x14ac:dyDescent="0.25">
      <c r="B19" s="2">
        <v>13</v>
      </c>
      <c r="D19">
        <v>8</v>
      </c>
      <c r="E19">
        <v>10</v>
      </c>
      <c r="F19" s="19">
        <v>8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Y19" s="8" t="s">
        <v>17</v>
      </c>
      <c r="AZ19" s="8" t="s">
        <v>631</v>
      </c>
      <c r="BA19" s="7">
        <v>6.91</v>
      </c>
      <c r="BB19" s="7">
        <v>260</v>
      </c>
      <c r="BC19" s="6" t="s">
        <v>19</v>
      </c>
      <c r="BD19" s="6" t="s">
        <v>20</v>
      </c>
      <c r="BE19" s="7">
        <v>6</v>
      </c>
      <c r="BF19" s="7">
        <v>75.02</v>
      </c>
      <c r="BG19" s="7">
        <v>46.94</v>
      </c>
      <c r="BI19" s="8" t="s">
        <v>23</v>
      </c>
      <c r="BJ19" s="8" t="s">
        <v>2145</v>
      </c>
      <c r="BK19" s="7">
        <v>6.91</v>
      </c>
      <c r="BL19" s="7">
        <v>240</v>
      </c>
      <c r="BM19" s="6" t="s">
        <v>19</v>
      </c>
      <c r="BN19" s="6" t="s">
        <v>19</v>
      </c>
      <c r="BO19" s="7">
        <v>10</v>
      </c>
      <c r="BP19" s="7">
        <v>74.48</v>
      </c>
      <c r="BQ19" s="7">
        <v>44.42</v>
      </c>
    </row>
    <row r="20" spans="2:69" ht="15.75" x14ac:dyDescent="0.25">
      <c r="B20" s="2">
        <v>14</v>
      </c>
      <c r="D20">
        <v>38</v>
      </c>
      <c r="E20">
        <v>13</v>
      </c>
      <c r="F20" s="19">
        <v>31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Y20" s="8" t="s">
        <v>17</v>
      </c>
      <c r="AZ20" s="8" t="s">
        <v>632</v>
      </c>
      <c r="BA20" s="7">
        <v>6.91</v>
      </c>
      <c r="BB20" s="7">
        <v>240</v>
      </c>
      <c r="BC20" s="6" t="s">
        <v>19</v>
      </c>
      <c r="BD20" s="6" t="s">
        <v>20</v>
      </c>
      <c r="BE20" s="7">
        <v>8</v>
      </c>
      <c r="BF20" s="7">
        <v>75.02</v>
      </c>
      <c r="BG20" s="7">
        <v>42.08</v>
      </c>
      <c r="BI20" s="8" t="s">
        <v>23</v>
      </c>
      <c r="BJ20" s="8" t="s">
        <v>2146</v>
      </c>
      <c r="BK20" s="7">
        <v>10.36</v>
      </c>
      <c r="BL20" s="7">
        <v>230</v>
      </c>
      <c r="BM20" s="6" t="s">
        <v>19</v>
      </c>
      <c r="BN20" s="6" t="s">
        <v>19</v>
      </c>
      <c r="BO20" s="7">
        <v>9</v>
      </c>
      <c r="BP20" s="7">
        <v>77</v>
      </c>
      <c r="BQ20" s="7">
        <v>37.76</v>
      </c>
    </row>
    <row r="21" spans="2:69" ht="15.75" x14ac:dyDescent="0.25">
      <c r="B21" s="2">
        <v>15</v>
      </c>
      <c r="D21">
        <v>81</v>
      </c>
      <c r="E21" s="17">
        <v>39</v>
      </c>
      <c r="F21" s="19">
        <v>79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Y21" s="8" t="s">
        <v>17</v>
      </c>
      <c r="AZ21" s="8" t="s">
        <v>633</v>
      </c>
      <c r="BA21" s="7">
        <v>3.45</v>
      </c>
      <c r="BB21" s="7">
        <v>130</v>
      </c>
      <c r="BC21" s="6" t="s">
        <v>19</v>
      </c>
      <c r="BD21" s="6" t="s">
        <v>20</v>
      </c>
      <c r="BE21" s="7">
        <v>9</v>
      </c>
      <c r="BF21" s="7">
        <v>77</v>
      </c>
      <c r="BG21" s="7">
        <v>44.06</v>
      </c>
      <c r="BI21" s="8" t="s">
        <v>23</v>
      </c>
      <c r="BJ21" s="8" t="s">
        <v>2147</v>
      </c>
      <c r="BK21" s="7">
        <v>9.2100000000000009</v>
      </c>
      <c r="BL21" s="7">
        <v>210</v>
      </c>
      <c r="BM21" s="6" t="s">
        <v>19</v>
      </c>
      <c r="BN21" s="6" t="s">
        <v>19</v>
      </c>
      <c r="BO21" s="7">
        <v>10</v>
      </c>
      <c r="BP21" s="7">
        <v>77.180000000000007</v>
      </c>
      <c r="BQ21" s="7">
        <v>41.18</v>
      </c>
    </row>
    <row r="22" spans="2:69" ht="15.75" x14ac:dyDescent="0.25">
      <c r="B22" s="2">
        <v>16</v>
      </c>
      <c r="D22">
        <v>112</v>
      </c>
      <c r="E22" s="17">
        <v>73</v>
      </c>
      <c r="F22" s="19">
        <v>107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Y22" s="8" t="s">
        <v>17</v>
      </c>
      <c r="AZ22" s="8" t="s">
        <v>634</v>
      </c>
      <c r="BA22" s="7">
        <v>4.5999999999999996</v>
      </c>
      <c r="BB22" s="7">
        <v>260</v>
      </c>
      <c r="BC22" s="6" t="s">
        <v>19</v>
      </c>
      <c r="BD22" s="6" t="s">
        <v>19</v>
      </c>
      <c r="BE22" s="7">
        <v>10</v>
      </c>
      <c r="BF22" s="7">
        <v>77</v>
      </c>
      <c r="BG22" s="7">
        <v>46.04</v>
      </c>
      <c r="BI22" s="8" t="s">
        <v>23</v>
      </c>
      <c r="BJ22" s="8" t="s">
        <v>2148</v>
      </c>
      <c r="BK22" s="7">
        <v>6.91</v>
      </c>
      <c r="BL22" s="7">
        <v>230</v>
      </c>
      <c r="BM22" s="6" t="s">
        <v>19</v>
      </c>
      <c r="BN22" s="6" t="s">
        <v>19</v>
      </c>
      <c r="BO22" s="7">
        <v>10</v>
      </c>
      <c r="BP22" s="7">
        <v>77.36</v>
      </c>
      <c r="BQ22" s="7">
        <v>41.72</v>
      </c>
    </row>
    <row r="23" spans="2:69" ht="15.75" x14ac:dyDescent="0.25">
      <c r="B23" s="2">
        <v>17</v>
      </c>
      <c r="D23">
        <v>118</v>
      </c>
      <c r="E23" s="17">
        <v>87</v>
      </c>
      <c r="F23" s="19">
        <v>117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Y23" s="8" t="s">
        <v>17</v>
      </c>
      <c r="AZ23" s="8" t="s">
        <v>635</v>
      </c>
      <c r="BA23" s="7">
        <v>4.5999999999999996</v>
      </c>
      <c r="BB23" s="7">
        <v>220</v>
      </c>
      <c r="BC23" s="6" t="s">
        <v>19</v>
      </c>
      <c r="BD23" s="6" t="s">
        <v>20</v>
      </c>
      <c r="BE23" s="7">
        <v>2</v>
      </c>
      <c r="BF23" s="7">
        <v>78.08</v>
      </c>
      <c r="BG23" s="7">
        <v>46.94</v>
      </c>
      <c r="BI23" s="8" t="s">
        <v>23</v>
      </c>
      <c r="BJ23" s="8" t="s">
        <v>2149</v>
      </c>
      <c r="BK23" s="7">
        <v>10.36</v>
      </c>
      <c r="BL23" s="7">
        <v>250</v>
      </c>
      <c r="BM23" s="6" t="s">
        <v>19</v>
      </c>
      <c r="BN23" s="6" t="s">
        <v>19</v>
      </c>
      <c r="BO23" s="7">
        <v>10</v>
      </c>
      <c r="BP23" s="7">
        <v>78.44</v>
      </c>
      <c r="BQ23" s="7">
        <v>43.16</v>
      </c>
    </row>
    <row r="24" spans="2:69" ht="15.75" x14ac:dyDescent="0.25">
      <c r="B24" s="2">
        <v>18</v>
      </c>
      <c r="D24">
        <v>104</v>
      </c>
      <c r="E24" s="17">
        <v>91</v>
      </c>
      <c r="F24" s="19">
        <v>103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Y24" s="8" t="s">
        <v>17</v>
      </c>
      <c r="AZ24" s="8" t="s">
        <v>636</v>
      </c>
      <c r="BA24" s="7">
        <v>4.5999999999999996</v>
      </c>
      <c r="BB24" s="6">
        <v>230</v>
      </c>
      <c r="BC24" s="6" t="s">
        <v>19</v>
      </c>
      <c r="BD24" s="6" t="s">
        <v>20</v>
      </c>
      <c r="BE24" s="7">
        <v>2</v>
      </c>
      <c r="BF24" s="7">
        <v>78.98</v>
      </c>
      <c r="BG24" s="7">
        <v>48.92</v>
      </c>
      <c r="BI24" s="8" t="s">
        <v>23</v>
      </c>
      <c r="BJ24" s="8" t="s">
        <v>2150</v>
      </c>
      <c r="BK24" s="7">
        <v>10.36</v>
      </c>
      <c r="BL24" s="7">
        <v>220</v>
      </c>
      <c r="BM24" s="6" t="s">
        <v>19</v>
      </c>
      <c r="BN24" s="6" t="s">
        <v>19</v>
      </c>
      <c r="BO24" s="7">
        <v>9</v>
      </c>
      <c r="BP24" s="7">
        <v>77.900000000000006</v>
      </c>
      <c r="BQ24" s="7">
        <v>43.88</v>
      </c>
    </row>
    <row r="25" spans="2:69" ht="15.75" x14ac:dyDescent="0.25">
      <c r="B25" s="2">
        <v>19</v>
      </c>
      <c r="D25">
        <v>102</v>
      </c>
      <c r="E25" s="17">
        <v>111</v>
      </c>
      <c r="F25" s="19">
        <v>102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Y25" s="8" t="s">
        <v>17</v>
      </c>
      <c r="AZ25" s="8" t="s">
        <v>637</v>
      </c>
      <c r="BA25" s="7">
        <v>6.91</v>
      </c>
      <c r="BB25" s="7">
        <v>290</v>
      </c>
      <c r="BC25" s="6" t="s">
        <v>19</v>
      </c>
      <c r="BD25" s="6" t="s">
        <v>20</v>
      </c>
      <c r="BE25" s="7">
        <v>2</v>
      </c>
      <c r="BF25" s="7">
        <v>80.959999999999994</v>
      </c>
      <c r="BG25" s="7">
        <v>48.92</v>
      </c>
      <c r="BI25" s="8" t="s">
        <v>23</v>
      </c>
      <c r="BJ25" s="8" t="s">
        <v>2151</v>
      </c>
      <c r="BK25" s="7">
        <v>5.75</v>
      </c>
      <c r="BL25" s="7">
        <v>290</v>
      </c>
      <c r="BM25" s="6" t="s">
        <v>19</v>
      </c>
      <c r="BN25" s="6" t="s">
        <v>19</v>
      </c>
      <c r="BO25" s="7">
        <v>7</v>
      </c>
      <c r="BP25" s="7">
        <v>78.62</v>
      </c>
      <c r="BQ25" s="7">
        <v>45.68</v>
      </c>
    </row>
    <row r="26" spans="2:69" ht="15.75" x14ac:dyDescent="0.25">
      <c r="B26" s="2">
        <v>20</v>
      </c>
      <c r="D26">
        <v>116</v>
      </c>
      <c r="E26" s="17">
        <v>128</v>
      </c>
      <c r="F26" s="19">
        <v>115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Y26" s="8" t="s">
        <v>17</v>
      </c>
      <c r="AZ26" s="8" t="s">
        <v>638</v>
      </c>
      <c r="BA26" s="7">
        <v>3.45</v>
      </c>
      <c r="BB26" s="7">
        <v>280</v>
      </c>
      <c r="BC26" s="6" t="s">
        <v>19</v>
      </c>
      <c r="BD26" s="6" t="s">
        <v>20</v>
      </c>
      <c r="BE26" s="7">
        <v>2.5</v>
      </c>
      <c r="BF26" s="7">
        <v>80.959999999999994</v>
      </c>
      <c r="BG26" s="7">
        <v>46.04</v>
      </c>
      <c r="BI26" s="8" t="s">
        <v>23</v>
      </c>
      <c r="BJ26" s="8" t="s">
        <v>2152</v>
      </c>
      <c r="BK26" s="7">
        <v>3.45</v>
      </c>
      <c r="BL26" s="7">
        <v>280</v>
      </c>
      <c r="BM26" s="6" t="s">
        <v>19</v>
      </c>
      <c r="BN26" s="6" t="s">
        <v>19</v>
      </c>
      <c r="BO26" s="7">
        <v>10</v>
      </c>
      <c r="BP26" s="7">
        <v>79.7</v>
      </c>
      <c r="BQ26" s="7">
        <v>42.44</v>
      </c>
    </row>
    <row r="27" spans="2:69" ht="15.75" x14ac:dyDescent="0.25">
      <c r="B27" s="2">
        <v>21</v>
      </c>
      <c r="D27">
        <v>122</v>
      </c>
      <c r="E27" s="17">
        <v>103</v>
      </c>
      <c r="F27" s="19">
        <v>136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Y27" s="8" t="s">
        <v>17</v>
      </c>
      <c r="AZ27" s="8" t="s">
        <v>639</v>
      </c>
      <c r="BA27" s="7">
        <v>6.91</v>
      </c>
      <c r="BB27" s="7">
        <v>340</v>
      </c>
      <c r="BC27" s="6" t="s">
        <v>19</v>
      </c>
      <c r="BD27" s="6" t="s">
        <v>20</v>
      </c>
      <c r="BE27" s="7">
        <v>2</v>
      </c>
      <c r="BF27" s="7">
        <v>78.98</v>
      </c>
      <c r="BG27" s="7">
        <v>46.04</v>
      </c>
      <c r="BI27" s="8" t="s">
        <v>23</v>
      </c>
      <c r="BJ27" s="8" t="s">
        <v>2153</v>
      </c>
      <c r="BK27" s="7">
        <v>0</v>
      </c>
      <c r="BL27" s="7">
        <v>0</v>
      </c>
      <c r="BM27" s="6" t="s">
        <v>19</v>
      </c>
      <c r="BN27" s="6" t="s">
        <v>19</v>
      </c>
      <c r="BO27" s="7">
        <v>10</v>
      </c>
      <c r="BP27" s="7">
        <v>78.98</v>
      </c>
      <c r="BQ27" s="7">
        <v>44.6</v>
      </c>
    </row>
    <row r="28" spans="2:69" ht="15.75" x14ac:dyDescent="0.25">
      <c r="B28" s="2">
        <v>22</v>
      </c>
      <c r="D28">
        <v>135</v>
      </c>
      <c r="E28" s="17">
        <v>97</v>
      </c>
      <c r="F28" s="19">
        <v>130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Y28" s="8" t="s">
        <v>17</v>
      </c>
      <c r="AZ28" s="8" t="s">
        <v>640</v>
      </c>
      <c r="BA28" s="7">
        <v>4.5999999999999996</v>
      </c>
      <c r="BB28" s="7">
        <v>330</v>
      </c>
      <c r="BC28" s="6" t="s">
        <v>19</v>
      </c>
      <c r="BD28" s="6" t="s">
        <v>20</v>
      </c>
      <c r="BE28" s="7">
        <v>2.5</v>
      </c>
      <c r="BF28" s="7">
        <v>78.08</v>
      </c>
      <c r="BG28" s="7">
        <v>48.02</v>
      </c>
      <c r="BI28" s="8" t="s">
        <v>23</v>
      </c>
      <c r="BJ28" s="8" t="s">
        <v>2154</v>
      </c>
      <c r="BK28" s="7">
        <v>4.5999999999999996</v>
      </c>
      <c r="BL28" s="7">
        <v>340</v>
      </c>
      <c r="BM28" s="6" t="s">
        <v>19</v>
      </c>
      <c r="BN28" s="6" t="s">
        <v>19</v>
      </c>
      <c r="BO28" s="7">
        <v>9</v>
      </c>
      <c r="BP28" s="7">
        <v>77.540000000000006</v>
      </c>
      <c r="BQ28" s="7">
        <v>45.5</v>
      </c>
    </row>
    <row r="29" spans="2:69" ht="15.75" x14ac:dyDescent="0.25">
      <c r="B29" s="2">
        <v>23</v>
      </c>
      <c r="D29">
        <v>136</v>
      </c>
      <c r="E29" s="17">
        <v>96</v>
      </c>
      <c r="F29" s="19">
        <v>130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Y29" s="8" t="s">
        <v>17</v>
      </c>
      <c r="AZ29" s="8" t="s">
        <v>641</v>
      </c>
      <c r="BA29" s="7">
        <v>3.45</v>
      </c>
      <c r="BB29" s="7">
        <v>310</v>
      </c>
      <c r="BC29" s="6" t="s">
        <v>19</v>
      </c>
      <c r="BD29" s="6" t="s">
        <v>20</v>
      </c>
      <c r="BE29" s="7">
        <v>2.5</v>
      </c>
      <c r="BF29" s="7">
        <v>77</v>
      </c>
      <c r="BG29" s="7">
        <v>48.02</v>
      </c>
      <c r="BI29" s="8" t="s">
        <v>23</v>
      </c>
      <c r="BJ29" s="8" t="s">
        <v>2155</v>
      </c>
      <c r="BK29" s="7">
        <v>0</v>
      </c>
      <c r="BL29" s="7">
        <v>0</v>
      </c>
      <c r="BM29" s="6" t="s">
        <v>19</v>
      </c>
      <c r="BN29" s="6" t="s">
        <v>19</v>
      </c>
      <c r="BO29" s="7">
        <v>7</v>
      </c>
      <c r="BP29" s="7">
        <v>76.099999999999994</v>
      </c>
      <c r="BQ29" s="7">
        <v>48.02</v>
      </c>
    </row>
    <row r="30" spans="2:69" ht="15.75" x14ac:dyDescent="0.25">
      <c r="D30" s="2" t="s">
        <v>4</v>
      </c>
      <c r="E30" s="2" t="s">
        <v>5</v>
      </c>
      <c r="F30" s="2" t="s">
        <v>25</v>
      </c>
      <c r="G30" s="2"/>
      <c r="AY30" s="8" t="s">
        <v>17</v>
      </c>
      <c r="AZ30" s="8" t="s">
        <v>642</v>
      </c>
      <c r="BA30" s="7">
        <v>0</v>
      </c>
      <c r="BB30" s="7">
        <v>0</v>
      </c>
      <c r="BC30" s="6" t="s">
        <v>19</v>
      </c>
      <c r="BD30" s="6" t="s">
        <v>20</v>
      </c>
      <c r="BE30" s="7">
        <v>3</v>
      </c>
      <c r="BF30" s="7">
        <v>69.98</v>
      </c>
      <c r="BG30" s="7">
        <v>57.02</v>
      </c>
      <c r="BI30" s="8" t="s">
        <v>23</v>
      </c>
      <c r="BJ30" s="8" t="s">
        <v>2156</v>
      </c>
      <c r="BK30" s="7">
        <v>0</v>
      </c>
      <c r="BL30" s="7">
        <v>0</v>
      </c>
      <c r="BM30" s="6" t="s">
        <v>19</v>
      </c>
      <c r="BN30" s="6" t="s">
        <v>19</v>
      </c>
      <c r="BO30" s="7">
        <v>7</v>
      </c>
      <c r="BP30" s="7">
        <v>70.16</v>
      </c>
      <c r="BQ30" s="7">
        <v>52.88</v>
      </c>
    </row>
    <row r="31" spans="2:69" ht="15.75" x14ac:dyDescent="0.25">
      <c r="D31" s="4">
        <f>AVERAGE(D6:D29)</f>
        <v>67.375</v>
      </c>
      <c r="E31" s="4">
        <f>AVERAGE(E6:E29)</f>
        <v>57.125</v>
      </c>
      <c r="F31" s="4">
        <f>AVERAGE(F6:F29)</f>
        <v>66.125</v>
      </c>
      <c r="G31" s="4"/>
      <c r="AY31" s="8" t="s">
        <v>17</v>
      </c>
      <c r="AZ31" s="8" t="s">
        <v>643</v>
      </c>
      <c r="BA31" s="7">
        <v>0</v>
      </c>
      <c r="BB31" s="7">
        <v>0</v>
      </c>
      <c r="BC31" s="6" t="s">
        <v>19</v>
      </c>
      <c r="BD31" s="6" t="s">
        <v>20</v>
      </c>
      <c r="BE31" s="7">
        <v>2.5</v>
      </c>
      <c r="BF31" s="7">
        <v>68</v>
      </c>
      <c r="BG31" s="7">
        <v>57.02</v>
      </c>
      <c r="BI31" s="8" t="s">
        <v>23</v>
      </c>
      <c r="BJ31" s="8" t="s">
        <v>2157</v>
      </c>
      <c r="BK31" s="7">
        <v>0</v>
      </c>
      <c r="BL31" s="7">
        <v>0</v>
      </c>
      <c r="BM31" s="6" t="s">
        <v>19</v>
      </c>
      <c r="BN31" s="6" t="s">
        <v>19</v>
      </c>
      <c r="BO31" s="7">
        <v>7</v>
      </c>
      <c r="BP31" s="7">
        <v>66.38</v>
      </c>
      <c r="BQ31" s="7">
        <v>54.32</v>
      </c>
    </row>
    <row r="32" spans="2:69" ht="15.75" x14ac:dyDescent="0.25">
      <c r="D32" s="4">
        <f>D31</f>
        <v>67.375</v>
      </c>
      <c r="E32" s="4">
        <f>E31</f>
        <v>57.125</v>
      </c>
      <c r="F32" s="4">
        <f>F31</f>
        <v>66.125</v>
      </c>
      <c r="G32" s="4"/>
      <c r="AY32" s="31" t="s">
        <v>669</v>
      </c>
      <c r="AZ32" s="10"/>
      <c r="BA32" s="10"/>
      <c r="BB32" s="10"/>
      <c r="BC32" s="10"/>
      <c r="BD32" s="11"/>
      <c r="BE32" s="12"/>
      <c r="BF32" s="12"/>
      <c r="BG32" s="12"/>
      <c r="BI32" s="31" t="s">
        <v>2182</v>
      </c>
      <c r="BJ32" s="10"/>
      <c r="BK32" s="10"/>
      <c r="BL32" s="10"/>
      <c r="BM32" s="10"/>
      <c r="BN32" s="11"/>
      <c r="BO32" s="12"/>
      <c r="BP32" s="12"/>
      <c r="BQ32" s="12"/>
    </row>
    <row r="34" spans="51:61" x14ac:dyDescent="0.25">
      <c r="AY34" t="s">
        <v>644</v>
      </c>
      <c r="BI34" t="s">
        <v>2158</v>
      </c>
    </row>
    <row r="35" spans="51:61" x14ac:dyDescent="0.25">
      <c r="AY35" t="s">
        <v>645</v>
      </c>
      <c r="BI35" t="s">
        <v>2159</v>
      </c>
    </row>
    <row r="36" spans="51:61" x14ac:dyDescent="0.25">
      <c r="AY36" t="s">
        <v>646</v>
      </c>
      <c r="BI36" t="s">
        <v>2160</v>
      </c>
    </row>
    <row r="37" spans="51:61" x14ac:dyDescent="0.25">
      <c r="AY37" t="s">
        <v>647</v>
      </c>
      <c r="BI37" t="s">
        <v>2161</v>
      </c>
    </row>
    <row r="38" spans="51:61" x14ac:dyDescent="0.25">
      <c r="AY38" t="s">
        <v>648</v>
      </c>
      <c r="BI38" t="s">
        <v>2162</v>
      </c>
    </row>
    <row r="39" spans="51:61" x14ac:dyDescent="0.25">
      <c r="AY39" t="s">
        <v>649</v>
      </c>
      <c r="BI39" t="s">
        <v>2163</v>
      </c>
    </row>
    <row r="40" spans="51:61" x14ac:dyDescent="0.25">
      <c r="AY40" t="s">
        <v>650</v>
      </c>
      <c r="BI40" t="s">
        <v>2164</v>
      </c>
    </row>
    <row r="41" spans="51:61" x14ac:dyDescent="0.25">
      <c r="AY41" t="s">
        <v>651</v>
      </c>
      <c r="BI41" t="s">
        <v>2165</v>
      </c>
    </row>
    <row r="42" spans="51:61" x14ac:dyDescent="0.25">
      <c r="AY42" t="s">
        <v>652</v>
      </c>
      <c r="BI42" t="s">
        <v>2166</v>
      </c>
    </row>
    <row r="43" spans="51:61" x14ac:dyDescent="0.25">
      <c r="AY43" t="s">
        <v>653</v>
      </c>
      <c r="BI43" t="s">
        <v>2167</v>
      </c>
    </row>
    <row r="44" spans="51:61" x14ac:dyDescent="0.25">
      <c r="AY44" t="s">
        <v>654</v>
      </c>
      <c r="BI44" t="s">
        <v>2168</v>
      </c>
    </row>
    <row r="45" spans="51:61" x14ac:dyDescent="0.25">
      <c r="AY45" t="s">
        <v>655</v>
      </c>
      <c r="BI45" t="s">
        <v>2169</v>
      </c>
    </row>
    <row r="46" spans="51:61" x14ac:dyDescent="0.25">
      <c r="AY46" t="s">
        <v>656</v>
      </c>
      <c r="BI46" t="s">
        <v>2170</v>
      </c>
    </row>
    <row r="47" spans="51:61" x14ac:dyDescent="0.25">
      <c r="AY47" t="s">
        <v>657</v>
      </c>
      <c r="BI47" t="s">
        <v>2171</v>
      </c>
    </row>
    <row r="48" spans="51:61" x14ac:dyDescent="0.25">
      <c r="AY48" t="s">
        <v>658</v>
      </c>
      <c r="BI48" t="s">
        <v>2172</v>
      </c>
    </row>
    <row r="49" spans="51:61" x14ac:dyDescent="0.25">
      <c r="AY49" t="s">
        <v>659</v>
      </c>
      <c r="BI49" t="s">
        <v>2173</v>
      </c>
    </row>
    <row r="50" spans="51:61" x14ac:dyDescent="0.25">
      <c r="AY50" t="s">
        <v>660</v>
      </c>
      <c r="BI50" t="s">
        <v>2174</v>
      </c>
    </row>
    <row r="51" spans="51:61" x14ac:dyDescent="0.25">
      <c r="AY51" t="s">
        <v>661</v>
      </c>
      <c r="BI51" t="s">
        <v>2175</v>
      </c>
    </row>
    <row r="52" spans="51:61" x14ac:dyDescent="0.25">
      <c r="AY52" t="s">
        <v>662</v>
      </c>
      <c r="BI52" t="s">
        <v>2176</v>
      </c>
    </row>
    <row r="53" spans="51:61" x14ac:dyDescent="0.25">
      <c r="AY53" t="s">
        <v>663</v>
      </c>
      <c r="BI53" t="s">
        <v>2177</v>
      </c>
    </row>
    <row r="54" spans="51:61" x14ac:dyDescent="0.25">
      <c r="AY54" t="s">
        <v>664</v>
      </c>
      <c r="BI54" t="s">
        <v>2178</v>
      </c>
    </row>
    <row r="55" spans="51:61" x14ac:dyDescent="0.25">
      <c r="AY55" t="s">
        <v>665</v>
      </c>
      <c r="BI55" t="s">
        <v>2179</v>
      </c>
    </row>
    <row r="56" spans="51:61" x14ac:dyDescent="0.25">
      <c r="AY56" t="s">
        <v>666</v>
      </c>
      <c r="BI56" t="s">
        <v>2180</v>
      </c>
    </row>
    <row r="57" spans="51:61" x14ac:dyDescent="0.25">
      <c r="AY57" t="s">
        <v>667</v>
      </c>
      <c r="BI57" t="s">
        <v>2181</v>
      </c>
    </row>
    <row r="99" spans="1:1" ht="15" customHeight="1" x14ac:dyDescent="0.5">
      <c r="A99" s="32"/>
    </row>
  </sheetData>
  <mergeCells count="18">
    <mergeCell ref="BQ6:BQ7"/>
    <mergeCell ref="BE6:BE7"/>
    <mergeCell ref="BF6:BF7"/>
    <mergeCell ref="BG6:BG7"/>
    <mergeCell ref="BI6:BI7"/>
    <mergeCell ref="BJ6:BJ7"/>
    <mergeCell ref="BK6:BK7"/>
    <mergeCell ref="BL6:BL7"/>
    <mergeCell ref="BM6:BM7"/>
    <mergeCell ref="BN6:BN7"/>
    <mergeCell ref="BO6:BO7"/>
    <mergeCell ref="BP6:BP7"/>
    <mergeCell ref="BD6:BD7"/>
    <mergeCell ref="AY6:AY7"/>
    <mergeCell ref="AZ6:AZ7"/>
    <mergeCell ref="BA6:BA7"/>
    <mergeCell ref="BB6:BB7"/>
    <mergeCell ref="BC6:BC7"/>
  </mergeCells>
  <pageMargins left="0.7" right="0.7" top="0.75" bottom="0.75" header="0.3" footer="0.3"/>
  <pageSetup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3:BO100"/>
  <sheetViews>
    <sheetView topLeftCell="K18" zoomScaleNormal="100" workbookViewId="0">
      <selection activeCell="AW6" sqref="AW6:BE31"/>
    </sheetView>
  </sheetViews>
  <sheetFormatPr defaultRowHeight="15" x14ac:dyDescent="0.25"/>
  <cols>
    <col min="4" max="5" width="12.42578125" bestFit="1" customWidth="1"/>
    <col min="6" max="7" width="10.28515625" bestFit="1" customWidth="1"/>
    <col min="49" max="49" width="7.5703125" customWidth="1"/>
    <col min="50" max="50" width="23.28515625" customWidth="1"/>
    <col min="51" max="53" width="7.7109375" customWidth="1"/>
    <col min="54" max="54" width="10.7109375" customWidth="1"/>
    <col min="55" max="57" width="7.7109375" customWidth="1"/>
    <col min="58" max="58" width="49.28515625" customWidth="1"/>
    <col min="59" max="59" width="7.7109375" customWidth="1"/>
    <col min="60" max="60" width="23.28515625" customWidth="1"/>
    <col min="61" max="63" width="7.7109375" customWidth="1"/>
    <col min="64" max="64" width="10.7109375" customWidth="1"/>
    <col min="65" max="67" width="7.7109375" customWidth="1"/>
  </cols>
  <sheetData>
    <row r="3" spans="2:67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7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7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7" ht="15" customHeight="1" x14ac:dyDescent="0.25">
      <c r="B6" s="2">
        <v>0</v>
      </c>
      <c r="D6" s="24">
        <v>131</v>
      </c>
      <c r="E6" s="24">
        <v>89</v>
      </c>
      <c r="F6" s="19">
        <v>136</v>
      </c>
      <c r="G6" s="13"/>
      <c r="J6">
        <v>110.1</v>
      </c>
      <c r="K6">
        <v>84.2</v>
      </c>
      <c r="L6">
        <v>104.2</v>
      </c>
      <c r="N6">
        <v>7.6</v>
      </c>
      <c r="O6" s="2">
        <v>0</v>
      </c>
      <c r="Q6" s="2">
        <v>9</v>
      </c>
      <c r="R6" s="2">
        <v>35</v>
      </c>
      <c r="AW6" s="36" t="s">
        <v>8</v>
      </c>
      <c r="AX6" s="36" t="s">
        <v>9</v>
      </c>
      <c r="AY6" s="36" t="s">
        <v>10</v>
      </c>
      <c r="AZ6" s="36" t="s">
        <v>11</v>
      </c>
      <c r="BA6" s="36" t="s">
        <v>12</v>
      </c>
      <c r="BB6" s="36" t="s">
        <v>13</v>
      </c>
      <c r="BC6" s="36" t="s">
        <v>14</v>
      </c>
      <c r="BD6" s="34" t="s">
        <v>15</v>
      </c>
      <c r="BE6" s="34" t="s">
        <v>16</v>
      </c>
      <c r="BG6" s="36" t="s">
        <v>8</v>
      </c>
      <c r="BH6" s="36" t="s">
        <v>9</v>
      </c>
      <c r="BI6" s="36" t="s">
        <v>10</v>
      </c>
      <c r="BJ6" s="36" t="s">
        <v>11</v>
      </c>
      <c r="BK6" s="36" t="s">
        <v>12</v>
      </c>
      <c r="BL6" s="36" t="s">
        <v>13</v>
      </c>
      <c r="BM6" s="36" t="s">
        <v>14</v>
      </c>
      <c r="BN6" s="34" t="s">
        <v>15</v>
      </c>
      <c r="BO6" s="34" t="s">
        <v>16</v>
      </c>
    </row>
    <row r="7" spans="2:67" ht="15.75" customHeight="1" x14ac:dyDescent="0.25">
      <c r="B7" s="2">
        <v>1</v>
      </c>
      <c r="D7" s="24">
        <v>153</v>
      </c>
      <c r="E7" s="24">
        <v>64</v>
      </c>
      <c r="F7" s="19">
        <v>137</v>
      </c>
      <c r="G7" s="13"/>
      <c r="J7">
        <v>110.1</v>
      </c>
      <c r="K7">
        <v>84.2</v>
      </c>
      <c r="L7">
        <v>104.2</v>
      </c>
      <c r="N7">
        <v>7.6</v>
      </c>
      <c r="O7" s="2">
        <v>23</v>
      </c>
      <c r="Q7" s="2">
        <f>Q6</f>
        <v>9</v>
      </c>
      <c r="R7" s="2">
        <v>35</v>
      </c>
      <c r="AT7">
        <v>4</v>
      </c>
      <c r="AU7">
        <v>0</v>
      </c>
      <c r="AW7" s="37" t="s">
        <v>17</v>
      </c>
      <c r="AX7" s="37" t="s">
        <v>18</v>
      </c>
      <c r="AY7" s="37">
        <v>0</v>
      </c>
      <c r="AZ7" s="37">
        <v>0</v>
      </c>
      <c r="BA7" s="37" t="s">
        <v>19</v>
      </c>
      <c r="BB7" s="37" t="s">
        <v>19</v>
      </c>
      <c r="BC7" s="37">
        <v>8</v>
      </c>
      <c r="BD7" s="35">
        <v>8</v>
      </c>
      <c r="BE7" s="35">
        <v>8</v>
      </c>
      <c r="BG7" s="37" t="s">
        <v>17</v>
      </c>
      <c r="BH7" s="37" t="s">
        <v>18</v>
      </c>
      <c r="BI7" s="37">
        <v>0</v>
      </c>
      <c r="BJ7" s="37">
        <v>0</v>
      </c>
      <c r="BK7" s="37" t="s">
        <v>19</v>
      </c>
      <c r="BL7" s="37" t="s">
        <v>19</v>
      </c>
      <c r="BM7" s="37">
        <v>8</v>
      </c>
      <c r="BN7" s="35">
        <v>8</v>
      </c>
      <c r="BO7" s="35">
        <v>8</v>
      </c>
    </row>
    <row r="8" spans="2:67" ht="15.75" customHeight="1" x14ac:dyDescent="0.25">
      <c r="B8" s="2">
        <v>2</v>
      </c>
      <c r="D8" s="24">
        <v>155</v>
      </c>
      <c r="E8" s="24">
        <v>63</v>
      </c>
      <c r="F8" s="19">
        <v>136</v>
      </c>
      <c r="G8" s="13"/>
      <c r="I8" s="3"/>
      <c r="J8" s="2"/>
      <c r="K8" s="2"/>
      <c r="N8">
        <v>7.6</v>
      </c>
      <c r="Q8" s="2">
        <f t="shared" ref="Q8:Q29" si="0">Q7</f>
        <v>9</v>
      </c>
      <c r="R8" s="2">
        <v>35</v>
      </c>
      <c r="AT8">
        <v>4</v>
      </c>
      <c r="AU8">
        <v>200</v>
      </c>
      <c r="AW8" s="8" t="s">
        <v>17</v>
      </c>
      <c r="AX8" s="8" t="s">
        <v>670</v>
      </c>
      <c r="AY8" s="7">
        <v>0</v>
      </c>
      <c r="AZ8" s="7">
        <v>0</v>
      </c>
      <c r="BA8" s="6" t="s">
        <v>19</v>
      </c>
      <c r="BB8" s="6" t="s">
        <v>20</v>
      </c>
      <c r="BC8" s="7">
        <v>2.5</v>
      </c>
      <c r="BD8" s="7">
        <v>62.96</v>
      </c>
      <c r="BE8" s="7">
        <v>53.06</v>
      </c>
      <c r="BG8" s="8" t="s">
        <v>23</v>
      </c>
      <c r="BH8" s="8" t="s">
        <v>2183</v>
      </c>
      <c r="BI8" s="7">
        <v>0</v>
      </c>
      <c r="BJ8" s="7">
        <v>0</v>
      </c>
      <c r="BK8" s="6" t="s">
        <v>19</v>
      </c>
      <c r="BL8" s="6" t="s">
        <v>20</v>
      </c>
      <c r="BM8" s="7">
        <v>3</v>
      </c>
      <c r="BN8" s="7">
        <v>60.44</v>
      </c>
      <c r="BO8" s="7">
        <v>51.98</v>
      </c>
    </row>
    <row r="9" spans="2:67" ht="15.75" customHeight="1" x14ac:dyDescent="0.25">
      <c r="B9" s="2">
        <v>3</v>
      </c>
      <c r="D9" s="24">
        <v>158</v>
      </c>
      <c r="E9" s="24">
        <v>73</v>
      </c>
      <c r="F9" s="19">
        <v>130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T9">
        <v>10</v>
      </c>
      <c r="AU9">
        <v>0</v>
      </c>
      <c r="AW9" s="8" t="s">
        <v>17</v>
      </c>
      <c r="AX9" s="8" t="s">
        <v>671</v>
      </c>
      <c r="AY9" s="7">
        <v>3.45</v>
      </c>
      <c r="AZ9" s="7">
        <v>90</v>
      </c>
      <c r="BA9" s="6" t="s">
        <v>19</v>
      </c>
      <c r="BB9" s="6" t="s">
        <v>20</v>
      </c>
      <c r="BC9" s="7">
        <v>2.5</v>
      </c>
      <c r="BD9" s="7">
        <v>59</v>
      </c>
      <c r="BE9" s="7">
        <v>51.98</v>
      </c>
      <c r="BG9" s="8" t="s">
        <v>23</v>
      </c>
      <c r="BH9" s="8" t="s">
        <v>2184</v>
      </c>
      <c r="BI9" s="7">
        <v>3.45</v>
      </c>
      <c r="BJ9" s="7">
        <v>60</v>
      </c>
      <c r="BK9" s="6" t="s">
        <v>19</v>
      </c>
      <c r="BL9" s="6" t="s">
        <v>20</v>
      </c>
      <c r="BM9" s="7">
        <v>3</v>
      </c>
      <c r="BN9" s="7">
        <v>56.48</v>
      </c>
      <c r="BO9" s="7">
        <v>51.08</v>
      </c>
    </row>
    <row r="10" spans="2:67" ht="15.75" customHeight="1" x14ac:dyDescent="0.25">
      <c r="B10" s="2">
        <v>4</v>
      </c>
      <c r="D10" s="24">
        <v>145</v>
      </c>
      <c r="E10" s="24">
        <v>77</v>
      </c>
      <c r="F10" s="19">
        <v>129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T10">
        <v>10</v>
      </c>
      <c r="AU10">
        <v>200</v>
      </c>
      <c r="AW10" s="8" t="s">
        <v>17</v>
      </c>
      <c r="AX10" s="8" t="s">
        <v>672</v>
      </c>
      <c r="AY10" s="7">
        <v>3.45</v>
      </c>
      <c r="AZ10" s="7">
        <v>60</v>
      </c>
      <c r="BA10" s="6" t="s">
        <v>19</v>
      </c>
      <c r="BB10" s="6" t="s">
        <v>20</v>
      </c>
      <c r="BC10" s="7">
        <v>2</v>
      </c>
      <c r="BD10" s="7">
        <v>57.02</v>
      </c>
      <c r="BE10" s="7">
        <v>50</v>
      </c>
      <c r="BG10" s="8" t="s">
        <v>23</v>
      </c>
      <c r="BH10" s="8" t="s">
        <v>2185</v>
      </c>
      <c r="BI10" s="7">
        <v>6.91</v>
      </c>
      <c r="BJ10" s="7">
        <v>80</v>
      </c>
      <c r="BK10" s="6" t="s">
        <v>19</v>
      </c>
      <c r="BL10" s="6" t="s">
        <v>20</v>
      </c>
      <c r="BM10" s="7">
        <v>3</v>
      </c>
      <c r="BN10" s="7">
        <v>57.02</v>
      </c>
      <c r="BO10" s="7">
        <v>49.28</v>
      </c>
    </row>
    <row r="11" spans="2:67" ht="15.75" customHeight="1" x14ac:dyDescent="0.25">
      <c r="B11" s="2">
        <v>5</v>
      </c>
      <c r="D11" s="24">
        <v>125</v>
      </c>
      <c r="E11" s="24">
        <v>83</v>
      </c>
      <c r="F11" s="19">
        <v>136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T11">
        <v>16</v>
      </c>
      <c r="AU11">
        <v>0</v>
      </c>
      <c r="AW11" s="8" t="s">
        <v>17</v>
      </c>
      <c r="AX11" s="8" t="s">
        <v>673</v>
      </c>
      <c r="AY11" s="7">
        <v>4.5999999999999996</v>
      </c>
      <c r="AZ11" s="7">
        <v>40</v>
      </c>
      <c r="BA11" s="6" t="s">
        <v>19</v>
      </c>
      <c r="BB11" s="6" t="s">
        <v>20</v>
      </c>
      <c r="BC11" s="7">
        <v>2</v>
      </c>
      <c r="BD11" s="7">
        <v>53.96</v>
      </c>
      <c r="BE11" s="7">
        <v>48.92</v>
      </c>
      <c r="BG11" s="8" t="s">
        <v>23</v>
      </c>
      <c r="BH11" s="8" t="s">
        <v>2186</v>
      </c>
      <c r="BI11" s="7">
        <v>5.75</v>
      </c>
      <c r="BJ11" s="7">
        <v>70</v>
      </c>
      <c r="BK11" s="6" t="s">
        <v>19</v>
      </c>
      <c r="BL11" s="6" t="s">
        <v>20</v>
      </c>
      <c r="BM11" s="7">
        <v>2.5</v>
      </c>
      <c r="BN11" s="7">
        <v>54.68</v>
      </c>
      <c r="BO11" s="7">
        <v>49.28</v>
      </c>
    </row>
    <row r="12" spans="2:67" ht="15.75" customHeight="1" x14ac:dyDescent="0.25">
      <c r="B12" s="2">
        <v>6</v>
      </c>
      <c r="D12" s="24">
        <v>126</v>
      </c>
      <c r="E12" s="24">
        <v>82</v>
      </c>
      <c r="F12" s="19">
        <v>115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T12">
        <v>16</v>
      </c>
      <c r="AU12">
        <v>200</v>
      </c>
      <c r="AW12" s="8" t="s">
        <v>17</v>
      </c>
      <c r="AX12" s="8" t="s">
        <v>674</v>
      </c>
      <c r="AY12" s="7">
        <v>0</v>
      </c>
      <c r="AZ12" s="7">
        <v>0</v>
      </c>
      <c r="BA12" s="6" t="s">
        <v>19</v>
      </c>
      <c r="BB12" s="6" t="s">
        <v>20</v>
      </c>
      <c r="BC12" s="7">
        <v>1.75</v>
      </c>
      <c r="BD12" s="7">
        <v>55.04</v>
      </c>
      <c r="BE12" s="7">
        <v>48.02</v>
      </c>
      <c r="BG12" s="8" t="s">
        <v>23</v>
      </c>
      <c r="BH12" s="8" t="s">
        <v>2187</v>
      </c>
      <c r="BI12" s="7">
        <v>3.45</v>
      </c>
      <c r="BJ12" s="7">
        <v>70</v>
      </c>
      <c r="BK12" s="6" t="s">
        <v>19</v>
      </c>
      <c r="BL12" s="6" t="s">
        <v>20</v>
      </c>
      <c r="BM12" s="7">
        <v>3</v>
      </c>
      <c r="BN12" s="7">
        <v>55.22</v>
      </c>
      <c r="BO12" s="7">
        <v>49.46</v>
      </c>
    </row>
    <row r="13" spans="2:67" ht="15.75" customHeight="1" x14ac:dyDescent="0.25">
      <c r="B13" s="2">
        <v>7</v>
      </c>
      <c r="D13" s="24">
        <v>107</v>
      </c>
      <c r="E13" s="24">
        <v>71</v>
      </c>
      <c r="F13" s="19">
        <v>103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T13">
        <v>22</v>
      </c>
      <c r="AU13">
        <v>0</v>
      </c>
      <c r="AW13" s="8" t="s">
        <v>17</v>
      </c>
      <c r="AX13" s="8" t="s">
        <v>675</v>
      </c>
      <c r="AY13" s="7">
        <v>5.75</v>
      </c>
      <c r="AZ13" s="7">
        <v>60</v>
      </c>
      <c r="BA13" s="6" t="s">
        <v>19</v>
      </c>
      <c r="BB13" s="6" t="s">
        <v>20</v>
      </c>
      <c r="BC13" s="7">
        <v>1.75</v>
      </c>
      <c r="BD13" s="7">
        <v>55.04</v>
      </c>
      <c r="BE13" s="7">
        <v>48.02</v>
      </c>
      <c r="BG13" s="8" t="s">
        <v>23</v>
      </c>
      <c r="BH13" s="8" t="s">
        <v>2188</v>
      </c>
      <c r="BI13" s="7">
        <v>4.5999999999999996</v>
      </c>
      <c r="BJ13" s="7">
        <v>70</v>
      </c>
      <c r="BK13" s="6" t="s">
        <v>19</v>
      </c>
      <c r="BL13" s="6" t="s">
        <v>20</v>
      </c>
      <c r="BM13" s="7">
        <v>3</v>
      </c>
      <c r="BN13" s="7">
        <v>55.76</v>
      </c>
      <c r="BO13" s="7">
        <v>48.38</v>
      </c>
    </row>
    <row r="14" spans="2:67" ht="15.75" customHeight="1" x14ac:dyDescent="0.25">
      <c r="B14" s="2">
        <v>8</v>
      </c>
      <c r="D14" s="24">
        <v>97</v>
      </c>
      <c r="E14" s="24">
        <v>57</v>
      </c>
      <c r="F14" s="19">
        <v>98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T14">
        <v>22</v>
      </c>
      <c r="AU14">
        <v>200</v>
      </c>
      <c r="AW14" s="8" t="s">
        <v>17</v>
      </c>
      <c r="AX14" s="8" t="s">
        <v>676</v>
      </c>
      <c r="AY14" s="7">
        <v>0</v>
      </c>
      <c r="AZ14" s="7">
        <v>0</v>
      </c>
      <c r="BA14" s="6" t="s">
        <v>19</v>
      </c>
      <c r="BB14" s="6" t="s">
        <v>20</v>
      </c>
      <c r="BC14" s="7">
        <v>2</v>
      </c>
      <c r="BD14" s="7">
        <v>57.92</v>
      </c>
      <c r="BE14" s="7">
        <v>48.02</v>
      </c>
      <c r="BG14" s="8" t="s">
        <v>23</v>
      </c>
      <c r="BH14" s="8" t="s">
        <v>2189</v>
      </c>
      <c r="BI14" s="7">
        <v>0</v>
      </c>
      <c r="BJ14" s="7">
        <v>0</v>
      </c>
      <c r="BK14" s="6" t="s">
        <v>19</v>
      </c>
      <c r="BL14" s="6" t="s">
        <v>20</v>
      </c>
      <c r="BM14" s="7">
        <v>3</v>
      </c>
      <c r="BN14" s="7">
        <v>56.3</v>
      </c>
      <c r="BO14" s="7">
        <v>48.38</v>
      </c>
    </row>
    <row r="15" spans="2:67" ht="15.75" x14ac:dyDescent="0.25">
      <c r="B15" s="2">
        <v>9</v>
      </c>
      <c r="D15" s="24">
        <v>80</v>
      </c>
      <c r="E15" s="24">
        <v>88</v>
      </c>
      <c r="F15" s="19">
        <v>79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W15" s="8" t="s">
        <v>17</v>
      </c>
      <c r="AX15" s="8" t="s">
        <v>677</v>
      </c>
      <c r="AY15" s="7">
        <v>0</v>
      </c>
      <c r="AZ15" s="7">
        <v>0</v>
      </c>
      <c r="BA15" s="6" t="s">
        <v>19</v>
      </c>
      <c r="BB15" s="6" t="s">
        <v>20</v>
      </c>
      <c r="BC15" s="7">
        <v>2</v>
      </c>
      <c r="BD15" s="7">
        <v>60.08</v>
      </c>
      <c r="BE15" s="7">
        <v>50</v>
      </c>
      <c r="BG15" s="8" t="s">
        <v>23</v>
      </c>
      <c r="BH15" s="8" t="s">
        <v>2190</v>
      </c>
      <c r="BI15" s="7">
        <v>0</v>
      </c>
      <c r="BJ15" s="7">
        <v>0</v>
      </c>
      <c r="BK15" s="6" t="s">
        <v>19</v>
      </c>
      <c r="BL15" s="6" t="s">
        <v>20</v>
      </c>
      <c r="BM15" s="7">
        <v>3</v>
      </c>
      <c r="BN15" s="7">
        <v>58.28</v>
      </c>
      <c r="BO15" s="7">
        <v>49.64</v>
      </c>
    </row>
    <row r="16" spans="2:67" ht="15.75" x14ac:dyDescent="0.25">
      <c r="B16" s="2">
        <v>10</v>
      </c>
      <c r="D16" s="24">
        <v>77</v>
      </c>
      <c r="E16" s="24">
        <v>97</v>
      </c>
      <c r="F16" s="19">
        <v>78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W16" s="8" t="s">
        <v>17</v>
      </c>
      <c r="AX16" s="8" t="s">
        <v>678</v>
      </c>
      <c r="AY16" s="7">
        <v>0</v>
      </c>
      <c r="AZ16" s="7">
        <v>0</v>
      </c>
      <c r="BA16" s="6" t="s">
        <v>19</v>
      </c>
      <c r="BB16" s="6" t="s">
        <v>20</v>
      </c>
      <c r="BC16" s="7">
        <v>2</v>
      </c>
      <c r="BD16" s="7">
        <v>62.06</v>
      </c>
      <c r="BE16" s="7">
        <v>50</v>
      </c>
      <c r="BG16" s="8" t="s">
        <v>23</v>
      </c>
      <c r="BH16" s="8" t="s">
        <v>2191</v>
      </c>
      <c r="BI16" s="7">
        <v>0</v>
      </c>
      <c r="BJ16" s="7">
        <v>0</v>
      </c>
      <c r="BK16" s="6" t="s">
        <v>19</v>
      </c>
      <c r="BL16" s="6" t="s">
        <v>20</v>
      </c>
      <c r="BM16" s="7">
        <v>3</v>
      </c>
      <c r="BN16" s="7">
        <v>61.16</v>
      </c>
      <c r="BO16" s="7">
        <v>50.18</v>
      </c>
    </row>
    <row r="17" spans="2:67" ht="15.75" x14ac:dyDescent="0.25">
      <c r="B17" s="2">
        <v>11</v>
      </c>
      <c r="D17" s="24">
        <v>106</v>
      </c>
      <c r="E17" s="24">
        <v>115</v>
      </c>
      <c r="F17" s="19">
        <v>106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W17" s="8" t="s">
        <v>17</v>
      </c>
      <c r="AX17" s="8" t="s">
        <v>679</v>
      </c>
      <c r="AY17" s="7">
        <v>0</v>
      </c>
      <c r="AZ17" s="7">
        <v>0</v>
      </c>
      <c r="BA17" s="6" t="s">
        <v>19</v>
      </c>
      <c r="BB17" s="6" t="s">
        <v>20</v>
      </c>
      <c r="BC17" s="7">
        <v>2</v>
      </c>
      <c r="BD17" s="7">
        <v>64.040000000000006</v>
      </c>
      <c r="BE17" s="7">
        <v>48.92</v>
      </c>
      <c r="BG17" s="8" t="s">
        <v>23</v>
      </c>
      <c r="BH17" s="8" t="s">
        <v>2192</v>
      </c>
      <c r="BI17" s="7">
        <v>0</v>
      </c>
      <c r="BJ17" s="7">
        <v>0</v>
      </c>
      <c r="BK17" s="6" t="s">
        <v>19</v>
      </c>
      <c r="BL17" s="6" t="s">
        <v>20</v>
      </c>
      <c r="BM17" s="7">
        <v>3</v>
      </c>
      <c r="BN17" s="7">
        <v>63.32</v>
      </c>
      <c r="BO17" s="7">
        <v>50</v>
      </c>
    </row>
    <row r="18" spans="2:67" ht="15.75" x14ac:dyDescent="0.25">
      <c r="B18" s="2">
        <v>12</v>
      </c>
      <c r="D18" s="24">
        <v>115</v>
      </c>
      <c r="E18" s="24">
        <v>108</v>
      </c>
      <c r="F18" s="19">
        <v>114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W18" s="8" t="s">
        <v>17</v>
      </c>
      <c r="AX18" s="8" t="s">
        <v>680</v>
      </c>
      <c r="AY18" s="7">
        <v>3.45</v>
      </c>
      <c r="AZ18" s="7">
        <v>160</v>
      </c>
      <c r="BA18" s="6" t="s">
        <v>19</v>
      </c>
      <c r="BB18" s="6" t="s">
        <v>20</v>
      </c>
      <c r="BC18" s="7">
        <v>2</v>
      </c>
      <c r="BD18" s="7">
        <v>66.02</v>
      </c>
      <c r="BE18" s="7">
        <v>50</v>
      </c>
      <c r="BG18" s="8" t="s">
        <v>23</v>
      </c>
      <c r="BH18" s="8" t="s">
        <v>2193</v>
      </c>
      <c r="BI18" s="7">
        <v>0</v>
      </c>
      <c r="BJ18" s="7">
        <v>0</v>
      </c>
      <c r="BK18" s="6" t="s">
        <v>19</v>
      </c>
      <c r="BL18" s="6" t="s">
        <v>19</v>
      </c>
      <c r="BM18" s="7">
        <v>10</v>
      </c>
      <c r="BN18" s="7">
        <v>65.48</v>
      </c>
      <c r="BO18" s="7">
        <v>48.74</v>
      </c>
    </row>
    <row r="19" spans="2:67" ht="15.75" x14ac:dyDescent="0.25">
      <c r="B19" s="2">
        <v>13</v>
      </c>
      <c r="D19" s="24">
        <v>120</v>
      </c>
      <c r="E19" s="24">
        <v>123</v>
      </c>
      <c r="F19" s="19">
        <v>121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W19" s="8" t="s">
        <v>17</v>
      </c>
      <c r="AX19" s="8" t="s">
        <v>681</v>
      </c>
      <c r="AY19" s="7">
        <v>3.45</v>
      </c>
      <c r="AZ19" s="7">
        <v>170</v>
      </c>
      <c r="BA19" s="6" t="s">
        <v>19</v>
      </c>
      <c r="BB19" s="6" t="s">
        <v>20</v>
      </c>
      <c r="BC19" s="7">
        <v>2</v>
      </c>
      <c r="BD19" s="7">
        <v>69.98</v>
      </c>
      <c r="BE19" s="7">
        <v>51.98</v>
      </c>
      <c r="BG19" s="8" t="s">
        <v>23</v>
      </c>
      <c r="BH19" s="8" t="s">
        <v>2194</v>
      </c>
      <c r="BI19" s="7">
        <v>4.5999999999999996</v>
      </c>
      <c r="BJ19" s="7">
        <v>230</v>
      </c>
      <c r="BK19" s="6" t="s">
        <v>19</v>
      </c>
      <c r="BL19" s="6" t="s">
        <v>20</v>
      </c>
      <c r="BM19" s="7">
        <v>3</v>
      </c>
      <c r="BN19" s="7">
        <v>69.08</v>
      </c>
      <c r="BO19" s="7">
        <v>46.4</v>
      </c>
    </row>
    <row r="20" spans="2:67" ht="15.75" x14ac:dyDescent="0.25">
      <c r="B20" s="2">
        <v>14</v>
      </c>
      <c r="D20" s="24">
        <v>121</v>
      </c>
      <c r="E20" s="24">
        <v>107</v>
      </c>
      <c r="F20" s="19">
        <v>120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W20" s="8" t="s">
        <v>17</v>
      </c>
      <c r="AX20" s="8" t="s">
        <v>682</v>
      </c>
      <c r="AY20" s="7">
        <v>0</v>
      </c>
      <c r="AZ20" s="7">
        <v>0</v>
      </c>
      <c r="BA20" s="6" t="s">
        <v>19</v>
      </c>
      <c r="BB20" s="6" t="s">
        <v>20</v>
      </c>
      <c r="BC20" s="7">
        <v>2</v>
      </c>
      <c r="BD20" s="7">
        <v>73.040000000000006</v>
      </c>
      <c r="BE20" s="7">
        <v>51.08</v>
      </c>
      <c r="BG20" s="8" t="s">
        <v>23</v>
      </c>
      <c r="BH20" s="8" t="s">
        <v>2195</v>
      </c>
      <c r="BI20" s="7">
        <v>4.5999999999999996</v>
      </c>
      <c r="BJ20" s="7">
        <v>180</v>
      </c>
      <c r="BK20" s="6" t="s">
        <v>19</v>
      </c>
      <c r="BL20" s="6" t="s">
        <v>20</v>
      </c>
      <c r="BM20" s="7">
        <v>3</v>
      </c>
      <c r="BN20" s="7">
        <v>71.78</v>
      </c>
      <c r="BO20" s="7">
        <v>48.02</v>
      </c>
    </row>
    <row r="21" spans="2:67" ht="15.75" x14ac:dyDescent="0.25">
      <c r="B21" s="2">
        <v>15</v>
      </c>
      <c r="D21" s="24">
        <v>88</v>
      </c>
      <c r="E21" s="24">
        <v>101</v>
      </c>
      <c r="F21" s="19">
        <v>95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W21" s="8" t="s">
        <v>17</v>
      </c>
      <c r="AX21" s="8" t="s">
        <v>683</v>
      </c>
      <c r="AY21" s="7">
        <v>0</v>
      </c>
      <c r="AZ21" s="7">
        <v>0</v>
      </c>
      <c r="BA21" s="6" t="s">
        <v>19</v>
      </c>
      <c r="BB21" s="6" t="s">
        <v>20</v>
      </c>
      <c r="BC21" s="7">
        <v>2</v>
      </c>
      <c r="BD21" s="7">
        <v>75.92</v>
      </c>
      <c r="BE21" s="7">
        <v>51.98</v>
      </c>
      <c r="BG21" s="8" t="s">
        <v>23</v>
      </c>
      <c r="BH21" s="8" t="s">
        <v>2196</v>
      </c>
      <c r="BI21" s="7">
        <v>4.5999999999999996</v>
      </c>
      <c r="BJ21" s="7">
        <v>200</v>
      </c>
      <c r="BK21" s="6" t="s">
        <v>19</v>
      </c>
      <c r="BL21" s="6" t="s">
        <v>20</v>
      </c>
      <c r="BM21" s="7">
        <v>3</v>
      </c>
      <c r="BN21" s="7">
        <v>73.94</v>
      </c>
      <c r="BO21" s="7">
        <v>48.74</v>
      </c>
    </row>
    <row r="22" spans="2:67" ht="15.75" x14ac:dyDescent="0.25">
      <c r="B22" s="2">
        <v>16</v>
      </c>
      <c r="D22" s="24">
        <v>32</v>
      </c>
      <c r="E22" s="24">
        <v>88</v>
      </c>
      <c r="F22" s="19">
        <v>35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W22" s="8" t="s">
        <v>17</v>
      </c>
      <c r="AX22" s="8" t="s">
        <v>684</v>
      </c>
      <c r="AY22" s="7">
        <v>6.91</v>
      </c>
      <c r="AZ22" s="6" t="s">
        <v>19</v>
      </c>
      <c r="BA22" s="6" t="s">
        <v>19</v>
      </c>
      <c r="BB22" s="6" t="s">
        <v>20</v>
      </c>
      <c r="BC22" s="7">
        <v>2</v>
      </c>
      <c r="BD22" s="7">
        <v>78.08</v>
      </c>
      <c r="BE22" s="7">
        <v>48.02</v>
      </c>
      <c r="BG22" s="8" t="s">
        <v>23</v>
      </c>
      <c r="BH22" s="8" t="s">
        <v>2197</v>
      </c>
      <c r="BI22" s="7">
        <v>3.45</v>
      </c>
      <c r="BJ22" s="7">
        <v>230</v>
      </c>
      <c r="BK22" s="6" t="s">
        <v>19</v>
      </c>
      <c r="BL22" s="6" t="s">
        <v>20</v>
      </c>
      <c r="BM22" s="7">
        <v>2</v>
      </c>
      <c r="BN22" s="7">
        <v>76.28</v>
      </c>
      <c r="BO22" s="7">
        <v>48.74</v>
      </c>
    </row>
    <row r="23" spans="2:67" ht="15.75" x14ac:dyDescent="0.25">
      <c r="B23" s="2">
        <v>17</v>
      </c>
      <c r="D23" s="24">
        <v>60</v>
      </c>
      <c r="E23" s="24">
        <v>34</v>
      </c>
      <c r="F23" s="19">
        <v>50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W23" s="8" t="s">
        <v>17</v>
      </c>
      <c r="AX23" s="8" t="s">
        <v>685</v>
      </c>
      <c r="AY23" s="7">
        <v>6.91</v>
      </c>
      <c r="AZ23" s="7">
        <v>240</v>
      </c>
      <c r="BA23" s="6" t="s">
        <v>19</v>
      </c>
      <c r="BB23" s="6" t="s">
        <v>20</v>
      </c>
      <c r="BC23" s="7">
        <v>2</v>
      </c>
      <c r="BD23" s="7">
        <v>78.08</v>
      </c>
      <c r="BE23" s="7">
        <v>44.96</v>
      </c>
      <c r="BG23" s="8" t="s">
        <v>23</v>
      </c>
      <c r="BH23" s="8" t="s">
        <v>2198</v>
      </c>
      <c r="BI23" s="7">
        <v>5.75</v>
      </c>
      <c r="BJ23" s="7">
        <v>250</v>
      </c>
      <c r="BK23" s="6" t="s">
        <v>19</v>
      </c>
      <c r="BL23" s="6" t="s">
        <v>20</v>
      </c>
      <c r="BM23" s="7">
        <v>2</v>
      </c>
      <c r="BN23" s="7">
        <v>78.260000000000005</v>
      </c>
      <c r="BO23" s="7">
        <v>46.58</v>
      </c>
    </row>
    <row r="24" spans="2:67" ht="15.75" x14ac:dyDescent="0.25">
      <c r="B24" s="2">
        <v>18</v>
      </c>
      <c r="D24" s="24">
        <v>134</v>
      </c>
      <c r="E24" s="24">
        <v>85</v>
      </c>
      <c r="F24" s="19">
        <v>127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W24" s="8" t="s">
        <v>17</v>
      </c>
      <c r="AX24" s="8" t="s">
        <v>686</v>
      </c>
      <c r="AY24" s="7">
        <v>8.06</v>
      </c>
      <c r="AZ24" s="6">
        <v>250</v>
      </c>
      <c r="BA24" s="6" t="s">
        <v>19</v>
      </c>
      <c r="BB24" s="6" t="s">
        <v>20</v>
      </c>
      <c r="BC24" s="7">
        <v>5</v>
      </c>
      <c r="BD24" s="7">
        <v>80.06</v>
      </c>
      <c r="BE24" s="7">
        <v>44.06</v>
      </c>
      <c r="BG24" s="8" t="s">
        <v>23</v>
      </c>
      <c r="BH24" s="8" t="s">
        <v>2199</v>
      </c>
      <c r="BI24" s="7">
        <v>6.91</v>
      </c>
      <c r="BJ24" s="7">
        <v>280</v>
      </c>
      <c r="BK24" s="6" t="s">
        <v>19</v>
      </c>
      <c r="BL24" s="6" t="s">
        <v>20</v>
      </c>
      <c r="BM24" s="7">
        <v>2</v>
      </c>
      <c r="BN24" s="7">
        <v>80.42</v>
      </c>
      <c r="BO24" s="7">
        <v>41.54</v>
      </c>
    </row>
    <row r="25" spans="2:67" ht="15.75" x14ac:dyDescent="0.25">
      <c r="B25" s="2">
        <v>19</v>
      </c>
      <c r="D25" s="24">
        <v>137</v>
      </c>
      <c r="E25" s="24">
        <v>136</v>
      </c>
      <c r="F25" s="19">
        <v>141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W25" s="8" t="s">
        <v>17</v>
      </c>
      <c r="AX25" s="8" t="s">
        <v>687</v>
      </c>
      <c r="AY25" s="7">
        <v>6.91</v>
      </c>
      <c r="AZ25" s="7">
        <v>250</v>
      </c>
      <c r="BA25" s="6" t="s">
        <v>19</v>
      </c>
      <c r="BB25" s="6" t="s">
        <v>20</v>
      </c>
      <c r="BC25" s="7">
        <v>6</v>
      </c>
      <c r="BD25" s="7">
        <v>78.98</v>
      </c>
      <c r="BE25" s="7">
        <v>41</v>
      </c>
      <c r="BG25" s="8" t="s">
        <v>23</v>
      </c>
      <c r="BH25" s="8" t="s">
        <v>2200</v>
      </c>
      <c r="BI25" s="7">
        <v>9.2100000000000009</v>
      </c>
      <c r="BJ25" s="7">
        <v>240</v>
      </c>
      <c r="BK25" s="6" t="s">
        <v>19</v>
      </c>
      <c r="BL25" s="6" t="s">
        <v>20</v>
      </c>
      <c r="BM25" s="7">
        <v>5</v>
      </c>
      <c r="BN25" s="7">
        <v>80.959999999999994</v>
      </c>
      <c r="BO25" s="7">
        <v>36.68</v>
      </c>
    </row>
    <row r="26" spans="2:67" ht="15.75" x14ac:dyDescent="0.25">
      <c r="B26" s="2">
        <v>20</v>
      </c>
      <c r="D26" s="24">
        <v>102</v>
      </c>
      <c r="E26" s="24">
        <v>143</v>
      </c>
      <c r="F26" s="19">
        <v>102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W26" s="8" t="s">
        <v>17</v>
      </c>
      <c r="AX26" s="8" t="s">
        <v>688</v>
      </c>
      <c r="AY26" s="7">
        <v>11.51</v>
      </c>
      <c r="AZ26" s="7">
        <v>270</v>
      </c>
      <c r="BA26" s="6" t="s">
        <v>19</v>
      </c>
      <c r="BB26" s="6" t="s">
        <v>20</v>
      </c>
      <c r="BC26" s="7">
        <v>2.5</v>
      </c>
      <c r="BD26" s="7">
        <v>77</v>
      </c>
      <c r="BE26" s="7">
        <v>44.06</v>
      </c>
      <c r="BG26" s="8" t="s">
        <v>23</v>
      </c>
      <c r="BH26" s="8" t="s">
        <v>2201</v>
      </c>
      <c r="BI26" s="7">
        <v>13.81</v>
      </c>
      <c r="BJ26" s="7">
        <v>260</v>
      </c>
      <c r="BK26" s="6" t="s">
        <v>19</v>
      </c>
      <c r="BL26" s="6" t="s">
        <v>20</v>
      </c>
      <c r="BM26" s="7">
        <v>2.5</v>
      </c>
      <c r="BN26" s="7">
        <v>79.52</v>
      </c>
      <c r="BO26" s="7">
        <v>43.34</v>
      </c>
    </row>
    <row r="27" spans="2:67" ht="15.75" x14ac:dyDescent="0.25">
      <c r="B27" s="2">
        <v>21</v>
      </c>
      <c r="D27" s="24">
        <v>102</v>
      </c>
      <c r="E27" s="24">
        <v>107</v>
      </c>
      <c r="F27" s="19">
        <v>99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W27" s="8" t="s">
        <v>17</v>
      </c>
      <c r="AX27" s="8" t="s">
        <v>689</v>
      </c>
      <c r="AY27" s="7">
        <v>6.91</v>
      </c>
      <c r="AZ27" s="7">
        <v>280</v>
      </c>
      <c r="BA27" s="6" t="s">
        <v>19</v>
      </c>
      <c r="BB27" s="6" t="s">
        <v>20</v>
      </c>
      <c r="BC27" s="7">
        <v>1.75</v>
      </c>
      <c r="BD27" s="7">
        <v>75.02</v>
      </c>
      <c r="BE27" s="7">
        <v>48.92</v>
      </c>
      <c r="BG27" s="8" t="s">
        <v>23</v>
      </c>
      <c r="BH27" s="8" t="s">
        <v>2202</v>
      </c>
      <c r="BI27" s="7">
        <v>11.51</v>
      </c>
      <c r="BJ27" s="7">
        <v>270</v>
      </c>
      <c r="BK27" s="6" t="s">
        <v>19</v>
      </c>
      <c r="BL27" s="6" t="s">
        <v>20</v>
      </c>
      <c r="BM27" s="7">
        <v>2.5</v>
      </c>
      <c r="BN27" s="7">
        <v>76.819999999999993</v>
      </c>
      <c r="BO27" s="7">
        <v>43.16</v>
      </c>
    </row>
    <row r="28" spans="2:67" ht="15.75" x14ac:dyDescent="0.25">
      <c r="B28" s="2">
        <v>22</v>
      </c>
      <c r="D28" s="24">
        <v>108</v>
      </c>
      <c r="E28" s="24">
        <v>122</v>
      </c>
      <c r="F28" s="19">
        <v>109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W28" s="8" t="s">
        <v>17</v>
      </c>
      <c r="AX28" s="8" t="s">
        <v>690</v>
      </c>
      <c r="AY28" s="7">
        <v>5.75</v>
      </c>
      <c r="AZ28" s="7">
        <v>240</v>
      </c>
      <c r="BA28" s="6" t="s">
        <v>19</v>
      </c>
      <c r="BB28" s="6" t="s">
        <v>20</v>
      </c>
      <c r="BC28" s="7">
        <v>3</v>
      </c>
      <c r="BD28" s="7">
        <v>73.94</v>
      </c>
      <c r="BE28" s="7">
        <v>48.92</v>
      </c>
      <c r="BG28" s="8" t="s">
        <v>23</v>
      </c>
      <c r="BH28" s="8" t="s">
        <v>2203</v>
      </c>
      <c r="BI28" s="7">
        <v>6.91</v>
      </c>
      <c r="BJ28" s="7">
        <v>260</v>
      </c>
      <c r="BK28" s="6" t="s">
        <v>19</v>
      </c>
      <c r="BL28" s="6" t="s">
        <v>20</v>
      </c>
      <c r="BM28" s="7">
        <v>2.25</v>
      </c>
      <c r="BN28" s="7">
        <v>74.84</v>
      </c>
      <c r="BO28" s="7">
        <v>48.2</v>
      </c>
    </row>
    <row r="29" spans="2:67" ht="15.75" x14ac:dyDescent="0.25">
      <c r="B29" s="2">
        <v>23</v>
      </c>
      <c r="D29" s="24">
        <v>121</v>
      </c>
      <c r="E29" s="24">
        <v>138</v>
      </c>
      <c r="F29" s="19">
        <v>119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W29" s="8" t="s">
        <v>17</v>
      </c>
      <c r="AX29" s="8" t="s">
        <v>691</v>
      </c>
      <c r="AY29" s="7">
        <v>4.5999999999999996</v>
      </c>
      <c r="AZ29" s="6" t="s">
        <v>19</v>
      </c>
      <c r="BA29" s="6" t="s">
        <v>19</v>
      </c>
      <c r="BB29" s="6" t="s">
        <v>20</v>
      </c>
      <c r="BC29" s="7">
        <v>3</v>
      </c>
      <c r="BD29" s="7">
        <v>71.959999999999994</v>
      </c>
      <c r="BE29" s="7">
        <v>48.02</v>
      </c>
      <c r="BG29" s="8" t="s">
        <v>23</v>
      </c>
      <c r="BH29" s="8" t="s">
        <v>2204</v>
      </c>
      <c r="BI29" s="7">
        <v>8.06</v>
      </c>
      <c r="BJ29" s="7">
        <v>250</v>
      </c>
      <c r="BK29" s="6" t="s">
        <v>19</v>
      </c>
      <c r="BL29" s="6" t="s">
        <v>20</v>
      </c>
      <c r="BM29" s="7">
        <v>3</v>
      </c>
      <c r="BN29" s="7">
        <v>72.86</v>
      </c>
      <c r="BO29" s="7">
        <v>48.02</v>
      </c>
    </row>
    <row r="30" spans="2:67" ht="15.75" x14ac:dyDescent="0.25">
      <c r="D30" s="2" t="s">
        <v>4</v>
      </c>
      <c r="E30" s="2" t="s">
        <v>5</v>
      </c>
      <c r="F30" s="2" t="s">
        <v>25</v>
      </c>
      <c r="G30" s="2"/>
      <c r="AW30" s="8" t="s">
        <v>17</v>
      </c>
      <c r="AX30" s="8" t="s">
        <v>692</v>
      </c>
      <c r="AY30" s="7">
        <v>0</v>
      </c>
      <c r="AZ30" s="7">
        <v>0</v>
      </c>
      <c r="BA30" s="6" t="s">
        <v>19</v>
      </c>
      <c r="BB30" s="6" t="s">
        <v>20</v>
      </c>
      <c r="BC30" s="7">
        <v>2.5</v>
      </c>
      <c r="BD30" s="7">
        <v>64.94</v>
      </c>
      <c r="BE30" s="7">
        <v>48.92</v>
      </c>
      <c r="BG30" s="8" t="s">
        <v>23</v>
      </c>
      <c r="BH30" s="8" t="s">
        <v>2205</v>
      </c>
      <c r="BI30" s="7">
        <v>6.91</v>
      </c>
      <c r="BJ30" s="7">
        <v>290</v>
      </c>
      <c r="BK30" s="6" t="s">
        <v>19</v>
      </c>
      <c r="BL30" s="6" t="s">
        <v>20</v>
      </c>
      <c r="BM30" s="7">
        <v>3</v>
      </c>
      <c r="BN30" s="7">
        <v>69.62</v>
      </c>
      <c r="BO30" s="7">
        <v>48.2</v>
      </c>
    </row>
    <row r="31" spans="2:67" ht="15.75" x14ac:dyDescent="0.25">
      <c r="D31" s="4">
        <f>AVERAGE(D6:D29)</f>
        <v>112.5</v>
      </c>
      <c r="E31" s="4">
        <f>AVERAGE(E6:E29)</f>
        <v>93.791666666666671</v>
      </c>
      <c r="F31" s="4">
        <f>AVERAGE(F6:F29)</f>
        <v>108.95833333333333</v>
      </c>
      <c r="G31" s="4"/>
      <c r="AW31" s="8" t="s">
        <v>17</v>
      </c>
      <c r="AX31" s="8" t="s">
        <v>693</v>
      </c>
      <c r="AY31" s="7">
        <v>6.91</v>
      </c>
      <c r="AZ31" s="7">
        <v>280</v>
      </c>
      <c r="BA31" s="6" t="s">
        <v>19</v>
      </c>
      <c r="BB31" s="6" t="s">
        <v>20</v>
      </c>
      <c r="BC31" s="7">
        <v>2</v>
      </c>
      <c r="BD31" s="7">
        <v>68</v>
      </c>
      <c r="BE31" s="7">
        <v>48.02</v>
      </c>
      <c r="BG31" s="8" t="s">
        <v>23</v>
      </c>
      <c r="BH31" s="8" t="s">
        <v>2206</v>
      </c>
      <c r="BI31" s="7">
        <v>5.75</v>
      </c>
      <c r="BJ31" s="7">
        <v>290</v>
      </c>
      <c r="BK31" s="6" t="s">
        <v>19</v>
      </c>
      <c r="BL31" s="6" t="s">
        <v>20</v>
      </c>
      <c r="BM31" s="7">
        <v>3</v>
      </c>
      <c r="BN31" s="7">
        <v>67.28</v>
      </c>
      <c r="BO31" s="7">
        <v>48.02</v>
      </c>
    </row>
    <row r="32" spans="2:67" ht="15.75" x14ac:dyDescent="0.25">
      <c r="D32" s="4">
        <f>D31</f>
        <v>112.5</v>
      </c>
      <c r="E32" s="4">
        <f>E31</f>
        <v>93.791666666666671</v>
      </c>
      <c r="F32" s="4">
        <f>F31</f>
        <v>108.95833333333333</v>
      </c>
      <c r="G32" s="4"/>
      <c r="AW32" s="31" t="s">
        <v>718</v>
      </c>
      <c r="AX32" s="10"/>
      <c r="AY32" s="10"/>
      <c r="AZ32" s="10"/>
      <c r="BA32" s="10"/>
      <c r="BB32" s="11"/>
      <c r="BC32" s="12"/>
      <c r="BD32" s="12"/>
      <c r="BE32" s="12"/>
      <c r="BG32" s="31" t="s">
        <v>2231</v>
      </c>
      <c r="BH32" s="10"/>
      <c r="BI32" s="10"/>
      <c r="BJ32" s="10"/>
      <c r="BK32" s="10"/>
      <c r="BL32" s="11"/>
      <c r="BM32" s="12"/>
      <c r="BN32" s="12"/>
      <c r="BO32" s="12"/>
    </row>
    <row r="34" spans="46:59" x14ac:dyDescent="0.25">
      <c r="AW34" t="s">
        <v>694</v>
      </c>
      <c r="BG34" t="s">
        <v>2207</v>
      </c>
    </row>
    <row r="35" spans="46:59" x14ac:dyDescent="0.25">
      <c r="AW35" t="s">
        <v>695</v>
      </c>
      <c r="BG35" t="s">
        <v>2208</v>
      </c>
    </row>
    <row r="36" spans="46:59" x14ac:dyDescent="0.25">
      <c r="AW36" t="s">
        <v>696</v>
      </c>
      <c r="BG36" t="s">
        <v>2209</v>
      </c>
    </row>
    <row r="37" spans="46:59" x14ac:dyDescent="0.25">
      <c r="AW37" t="s">
        <v>697</v>
      </c>
      <c r="BG37" t="s">
        <v>2210</v>
      </c>
    </row>
    <row r="38" spans="46:59" x14ac:dyDescent="0.25">
      <c r="AW38" t="s">
        <v>698</v>
      </c>
      <c r="BG38" t="s">
        <v>2211</v>
      </c>
    </row>
    <row r="39" spans="46:59" x14ac:dyDescent="0.25">
      <c r="AW39" t="s">
        <v>699</v>
      </c>
      <c r="BG39" t="s">
        <v>2212</v>
      </c>
    </row>
    <row r="40" spans="46:59" x14ac:dyDescent="0.25">
      <c r="AW40" t="s">
        <v>700</v>
      </c>
      <c r="BG40" t="s">
        <v>2213</v>
      </c>
    </row>
    <row r="41" spans="46:59" x14ac:dyDescent="0.25">
      <c r="AW41" t="s">
        <v>701</v>
      </c>
      <c r="BG41" t="s">
        <v>2214</v>
      </c>
    </row>
    <row r="42" spans="46:59" x14ac:dyDescent="0.25">
      <c r="AW42" t="s">
        <v>702</v>
      </c>
      <c r="BG42" t="s">
        <v>2215</v>
      </c>
    </row>
    <row r="43" spans="46:59" x14ac:dyDescent="0.25">
      <c r="AW43" t="s">
        <v>703</v>
      </c>
      <c r="BG43" t="s">
        <v>2216</v>
      </c>
    </row>
    <row r="44" spans="46:59" x14ac:dyDescent="0.25">
      <c r="AT44" s="1"/>
      <c r="AW44" t="s">
        <v>704</v>
      </c>
      <c r="BG44" t="s">
        <v>2217</v>
      </c>
    </row>
    <row r="45" spans="46:59" x14ac:dyDescent="0.25">
      <c r="AW45" t="s">
        <v>705</v>
      </c>
      <c r="BG45" t="s">
        <v>2218</v>
      </c>
    </row>
    <row r="46" spans="46:59" x14ac:dyDescent="0.25">
      <c r="AW46" t="s">
        <v>706</v>
      </c>
      <c r="BG46" t="s">
        <v>2219</v>
      </c>
    </row>
    <row r="47" spans="46:59" x14ac:dyDescent="0.25">
      <c r="AW47" t="s">
        <v>707</v>
      </c>
      <c r="BG47" t="s">
        <v>2220</v>
      </c>
    </row>
    <row r="48" spans="46:59" x14ac:dyDescent="0.25">
      <c r="AW48" t="s">
        <v>708</v>
      </c>
      <c r="BG48" t="s">
        <v>2221</v>
      </c>
    </row>
    <row r="49" spans="49:59" x14ac:dyDescent="0.25">
      <c r="AW49" t="s">
        <v>709</v>
      </c>
      <c r="BG49" t="s">
        <v>2222</v>
      </c>
    </row>
    <row r="50" spans="49:59" x14ac:dyDescent="0.25">
      <c r="AW50" t="s">
        <v>710</v>
      </c>
      <c r="BG50" t="s">
        <v>2223</v>
      </c>
    </row>
    <row r="51" spans="49:59" x14ac:dyDescent="0.25">
      <c r="AW51" t="s">
        <v>711</v>
      </c>
      <c r="BG51" t="s">
        <v>2224</v>
      </c>
    </row>
    <row r="52" spans="49:59" x14ac:dyDescent="0.25">
      <c r="AW52" t="s">
        <v>712</v>
      </c>
      <c r="BG52" t="s">
        <v>2225</v>
      </c>
    </row>
    <row r="53" spans="49:59" x14ac:dyDescent="0.25">
      <c r="AW53" t="s">
        <v>713</v>
      </c>
      <c r="BG53" t="s">
        <v>2226</v>
      </c>
    </row>
    <row r="54" spans="49:59" x14ac:dyDescent="0.25">
      <c r="AW54" t="s">
        <v>714</v>
      </c>
      <c r="BG54" t="s">
        <v>2227</v>
      </c>
    </row>
    <row r="55" spans="49:59" x14ac:dyDescent="0.25">
      <c r="AW55" t="s">
        <v>715</v>
      </c>
      <c r="BG55" t="s">
        <v>2228</v>
      </c>
    </row>
    <row r="56" spans="49:59" x14ac:dyDescent="0.25">
      <c r="AW56" t="s">
        <v>716</v>
      </c>
      <c r="BG56" t="s">
        <v>2229</v>
      </c>
    </row>
    <row r="57" spans="49:59" x14ac:dyDescent="0.25">
      <c r="AW57" t="s">
        <v>717</v>
      </c>
      <c r="BG57" t="s">
        <v>2230</v>
      </c>
    </row>
    <row r="100" spans="1:1" ht="15" customHeight="1" x14ac:dyDescent="0.5">
      <c r="A100" s="32"/>
    </row>
  </sheetData>
  <mergeCells count="18">
    <mergeCell ref="BO6:BO7"/>
    <mergeCell ref="BC6:BC7"/>
    <mergeCell ref="BD6:BD7"/>
    <mergeCell ref="BE6:BE7"/>
    <mergeCell ref="BG6:BG7"/>
    <mergeCell ref="BH6:BH7"/>
    <mergeCell ref="BI6:BI7"/>
    <mergeCell ref="BJ6:BJ7"/>
    <mergeCell ref="BK6:BK7"/>
    <mergeCell ref="BL6:BL7"/>
    <mergeCell ref="BM6:BM7"/>
    <mergeCell ref="BN6:BN7"/>
    <mergeCell ref="BB6:BB7"/>
    <mergeCell ref="AW6:AW7"/>
    <mergeCell ref="AX6:AX7"/>
    <mergeCell ref="AY6:AY7"/>
    <mergeCell ref="AZ6:AZ7"/>
    <mergeCell ref="BA6:BA7"/>
  </mergeCells>
  <pageMargins left="0.7" right="0.7" top="0.75" bottom="0.75" header="0.3" footer="0.3"/>
  <pageSetup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B3:BP57"/>
  <sheetViews>
    <sheetView topLeftCell="M1" zoomScale="90" zoomScaleNormal="90" workbookViewId="0">
      <selection activeCell="AX6" sqref="AX6:BF31"/>
    </sheetView>
  </sheetViews>
  <sheetFormatPr defaultRowHeight="15" x14ac:dyDescent="0.25"/>
  <cols>
    <col min="4" max="5" width="12.42578125" bestFit="1" customWidth="1"/>
    <col min="6" max="7" width="10.28515625" bestFit="1" customWidth="1"/>
    <col min="50" max="50" width="8.140625" customWidth="1"/>
    <col min="51" max="51" width="23.28515625" customWidth="1"/>
    <col min="52" max="53" width="7.7109375" customWidth="1"/>
    <col min="54" max="54" width="7.7109375" style="18" customWidth="1"/>
    <col min="55" max="55" width="10.7109375" customWidth="1"/>
    <col min="56" max="58" width="7.7109375" customWidth="1"/>
    <col min="59" max="59" width="62.85546875" customWidth="1"/>
    <col min="60" max="60" width="8.140625" customWidth="1"/>
    <col min="61" max="61" width="23.28515625" customWidth="1"/>
    <col min="62" max="64" width="7.7109375" customWidth="1"/>
    <col min="65" max="65" width="10.7109375" customWidth="1"/>
    <col min="66" max="68" width="7.7109375" customWidth="1"/>
  </cols>
  <sheetData>
    <row r="3" spans="2:68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8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8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2:68" ht="15" customHeight="1" x14ac:dyDescent="0.25">
      <c r="B6" s="2">
        <v>0</v>
      </c>
      <c r="D6" s="24">
        <v>118</v>
      </c>
      <c r="E6" s="24">
        <v>148</v>
      </c>
      <c r="F6" s="19">
        <v>121</v>
      </c>
      <c r="G6" s="13"/>
      <c r="J6">
        <v>216.8</v>
      </c>
      <c r="K6">
        <v>174.8</v>
      </c>
      <c r="L6">
        <v>215.6</v>
      </c>
      <c r="N6">
        <v>7.6</v>
      </c>
      <c r="O6" s="2">
        <v>0</v>
      </c>
      <c r="Q6" s="2">
        <v>9</v>
      </c>
      <c r="R6" s="2">
        <v>35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X6" s="36" t="s">
        <v>8</v>
      </c>
      <c r="AY6" s="36" t="s">
        <v>9</v>
      </c>
      <c r="AZ6" s="36" t="s">
        <v>10</v>
      </c>
      <c r="BA6" s="36" t="s">
        <v>11</v>
      </c>
      <c r="BB6" s="34" t="s">
        <v>12</v>
      </c>
      <c r="BC6" s="36" t="s">
        <v>13</v>
      </c>
      <c r="BD6" s="36" t="s">
        <v>14</v>
      </c>
      <c r="BE6" s="34" t="s">
        <v>15</v>
      </c>
      <c r="BF6" s="34" t="s">
        <v>16</v>
      </c>
      <c r="BH6" s="36" t="s">
        <v>8</v>
      </c>
      <c r="BI6" s="36" t="s">
        <v>9</v>
      </c>
      <c r="BJ6" s="36" t="s">
        <v>10</v>
      </c>
      <c r="BK6" s="36" t="s">
        <v>11</v>
      </c>
      <c r="BL6" s="36" t="s">
        <v>12</v>
      </c>
      <c r="BM6" s="36" t="s">
        <v>13</v>
      </c>
      <c r="BN6" s="36" t="s">
        <v>14</v>
      </c>
      <c r="BO6" s="34" t="s">
        <v>15</v>
      </c>
      <c r="BP6" s="34" t="s">
        <v>16</v>
      </c>
    </row>
    <row r="7" spans="2:68" ht="15.75" customHeight="1" x14ac:dyDescent="0.25">
      <c r="B7" s="2">
        <v>1</v>
      </c>
      <c r="D7" s="24">
        <v>209</v>
      </c>
      <c r="E7" s="24">
        <v>152</v>
      </c>
      <c r="F7" s="19">
        <v>162</v>
      </c>
      <c r="G7" s="13"/>
      <c r="I7" s="2"/>
      <c r="J7">
        <v>216.8</v>
      </c>
      <c r="K7">
        <v>174.8</v>
      </c>
      <c r="L7">
        <v>215.6</v>
      </c>
      <c r="N7">
        <v>7.6</v>
      </c>
      <c r="O7" s="2">
        <v>23</v>
      </c>
      <c r="Q7" s="2">
        <f>Q6</f>
        <v>9</v>
      </c>
      <c r="R7" s="2">
        <v>35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U7">
        <v>4</v>
      </c>
      <c r="AV7">
        <v>0</v>
      </c>
      <c r="AX7" s="37" t="s">
        <v>17</v>
      </c>
      <c r="AY7" s="37" t="s">
        <v>18</v>
      </c>
      <c r="AZ7" s="37">
        <v>0</v>
      </c>
      <c r="BA7" s="37">
        <v>0</v>
      </c>
      <c r="BB7" s="35" t="s">
        <v>19</v>
      </c>
      <c r="BC7" s="37" t="s">
        <v>19</v>
      </c>
      <c r="BD7" s="37">
        <v>8</v>
      </c>
      <c r="BE7" s="35">
        <v>8</v>
      </c>
      <c r="BF7" s="35">
        <v>8</v>
      </c>
      <c r="BH7" s="37" t="s">
        <v>17</v>
      </c>
      <c r="BI7" s="37" t="s">
        <v>18</v>
      </c>
      <c r="BJ7" s="37">
        <v>0</v>
      </c>
      <c r="BK7" s="37">
        <v>0</v>
      </c>
      <c r="BL7" s="37" t="s">
        <v>19</v>
      </c>
      <c r="BM7" s="37" t="s">
        <v>19</v>
      </c>
      <c r="BN7" s="37">
        <v>8</v>
      </c>
      <c r="BO7" s="35">
        <v>8</v>
      </c>
      <c r="BP7" s="35">
        <v>8</v>
      </c>
    </row>
    <row r="8" spans="2:68" ht="15.75" customHeight="1" x14ac:dyDescent="0.25">
      <c r="B8" s="2">
        <v>2</v>
      </c>
      <c r="D8" s="24">
        <v>149</v>
      </c>
      <c r="E8" s="24">
        <v>145</v>
      </c>
      <c r="F8" s="19">
        <v>155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U8">
        <v>4</v>
      </c>
      <c r="AV8">
        <v>600</v>
      </c>
      <c r="AX8" s="8" t="s">
        <v>17</v>
      </c>
      <c r="AY8" s="8" t="s">
        <v>719</v>
      </c>
      <c r="AZ8" s="7">
        <v>0</v>
      </c>
      <c r="BA8" s="7">
        <v>0</v>
      </c>
      <c r="BB8" s="6" t="s">
        <v>19</v>
      </c>
      <c r="BC8" s="6" t="s">
        <v>20</v>
      </c>
      <c r="BD8" s="7">
        <v>3</v>
      </c>
      <c r="BE8" s="7">
        <v>64.94</v>
      </c>
      <c r="BF8" s="7">
        <v>48.92</v>
      </c>
      <c r="BH8" s="8" t="s">
        <v>23</v>
      </c>
      <c r="BI8" s="8" t="s">
        <v>2232</v>
      </c>
      <c r="BJ8" s="7">
        <v>5.75</v>
      </c>
      <c r="BK8" s="7">
        <v>250</v>
      </c>
      <c r="BL8" s="6" t="s">
        <v>19</v>
      </c>
      <c r="BM8" s="6" t="s">
        <v>20</v>
      </c>
      <c r="BN8" s="7">
        <v>2.75</v>
      </c>
      <c r="BO8" s="7">
        <v>64.040000000000006</v>
      </c>
      <c r="BP8" s="7">
        <v>49.28</v>
      </c>
    </row>
    <row r="9" spans="2:68" ht="15.75" customHeight="1" x14ac:dyDescent="0.25">
      <c r="B9" s="2">
        <v>3</v>
      </c>
      <c r="D9" s="24">
        <v>152</v>
      </c>
      <c r="E9" s="24">
        <v>137</v>
      </c>
      <c r="F9" s="19">
        <v>170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U9">
        <v>10</v>
      </c>
      <c r="AV9">
        <v>0</v>
      </c>
      <c r="AX9" s="8" t="s">
        <v>17</v>
      </c>
      <c r="AY9" s="8" t="s">
        <v>720</v>
      </c>
      <c r="AZ9" s="7">
        <v>0</v>
      </c>
      <c r="BA9" s="7">
        <v>0</v>
      </c>
      <c r="BB9" s="6" t="s">
        <v>19</v>
      </c>
      <c r="BC9" s="6" t="s">
        <v>20</v>
      </c>
      <c r="BD9" s="7">
        <v>3</v>
      </c>
      <c r="BE9" s="7">
        <v>62.06</v>
      </c>
      <c r="BF9" s="7">
        <v>48.92</v>
      </c>
      <c r="BH9" s="8" t="s">
        <v>23</v>
      </c>
      <c r="BI9" s="8" t="s">
        <v>2233</v>
      </c>
      <c r="BJ9" s="7">
        <v>5.75</v>
      </c>
      <c r="BK9" s="7">
        <v>260</v>
      </c>
      <c r="BL9" s="6" t="s">
        <v>19</v>
      </c>
      <c r="BM9" s="6" t="s">
        <v>20</v>
      </c>
      <c r="BN9" s="7">
        <v>2.5</v>
      </c>
      <c r="BO9" s="7">
        <v>62.42</v>
      </c>
      <c r="BP9" s="7">
        <v>48.2</v>
      </c>
    </row>
    <row r="10" spans="2:68" ht="15.75" customHeight="1" x14ac:dyDescent="0.25">
      <c r="B10" s="2">
        <v>4</v>
      </c>
      <c r="D10" s="24">
        <v>131</v>
      </c>
      <c r="E10" s="24">
        <v>123</v>
      </c>
      <c r="F10" s="19">
        <v>141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U10">
        <v>10</v>
      </c>
      <c r="AV10">
        <v>600</v>
      </c>
      <c r="AX10" s="8" t="s">
        <v>17</v>
      </c>
      <c r="AY10" s="8" t="s">
        <v>721</v>
      </c>
      <c r="AZ10" s="7">
        <v>4.5999999999999996</v>
      </c>
      <c r="BA10" s="7">
        <v>130</v>
      </c>
      <c r="BB10" s="6" t="s">
        <v>19</v>
      </c>
      <c r="BC10" s="6" t="s">
        <v>20</v>
      </c>
      <c r="BD10" s="7">
        <v>2</v>
      </c>
      <c r="BE10" s="7">
        <v>59</v>
      </c>
      <c r="BF10" s="7">
        <v>50</v>
      </c>
      <c r="BH10" s="8" t="s">
        <v>23</v>
      </c>
      <c r="BI10" s="8" t="s">
        <v>2234</v>
      </c>
      <c r="BJ10" s="7">
        <v>3.45</v>
      </c>
      <c r="BK10" s="7">
        <v>220</v>
      </c>
      <c r="BL10" s="6" t="s">
        <v>19</v>
      </c>
      <c r="BM10" s="6" t="s">
        <v>20</v>
      </c>
      <c r="BN10" s="7">
        <v>2</v>
      </c>
      <c r="BO10" s="7">
        <v>63.5</v>
      </c>
      <c r="BP10" s="7">
        <v>47.12</v>
      </c>
    </row>
    <row r="11" spans="2:68" ht="15.75" customHeight="1" x14ac:dyDescent="0.25">
      <c r="B11" s="2">
        <v>5</v>
      </c>
      <c r="D11" s="24">
        <v>111</v>
      </c>
      <c r="E11" s="24">
        <v>123</v>
      </c>
      <c r="F11" s="19">
        <v>122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U11">
        <v>16</v>
      </c>
      <c r="AV11">
        <v>0</v>
      </c>
      <c r="AX11" s="8" t="s">
        <v>17</v>
      </c>
      <c r="AY11" s="8" t="s">
        <v>722</v>
      </c>
      <c r="AZ11" s="7">
        <v>6.91</v>
      </c>
      <c r="BA11" s="7">
        <v>170</v>
      </c>
      <c r="BB11" s="6" t="s">
        <v>19</v>
      </c>
      <c r="BC11" s="6" t="s">
        <v>20</v>
      </c>
      <c r="BD11" s="7">
        <v>1.75</v>
      </c>
      <c r="BE11" s="7">
        <v>57.2</v>
      </c>
      <c r="BF11" s="7">
        <v>48.2</v>
      </c>
      <c r="BH11" s="8" t="s">
        <v>23</v>
      </c>
      <c r="BI11" s="8" t="s">
        <v>2235</v>
      </c>
      <c r="BJ11" s="7">
        <v>4.5999999999999996</v>
      </c>
      <c r="BK11" s="7">
        <v>180</v>
      </c>
      <c r="BL11" s="6" t="s">
        <v>19</v>
      </c>
      <c r="BM11" s="6" t="s">
        <v>20</v>
      </c>
      <c r="BN11" s="7">
        <v>2</v>
      </c>
      <c r="BO11" s="7">
        <v>60.62</v>
      </c>
      <c r="BP11" s="7">
        <v>47.84</v>
      </c>
    </row>
    <row r="12" spans="2:68" ht="15.75" customHeight="1" x14ac:dyDescent="0.25">
      <c r="B12" s="2">
        <v>6</v>
      </c>
      <c r="D12" s="24">
        <v>117</v>
      </c>
      <c r="E12" s="24">
        <v>117</v>
      </c>
      <c r="F12" s="19">
        <v>127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U12">
        <v>16</v>
      </c>
      <c r="AV12">
        <v>600</v>
      </c>
      <c r="AX12" s="8" t="s">
        <v>17</v>
      </c>
      <c r="AY12" s="8" t="s">
        <v>723</v>
      </c>
      <c r="AZ12" s="7">
        <v>0</v>
      </c>
      <c r="BA12" s="7">
        <v>0</v>
      </c>
      <c r="BB12" s="6" t="s">
        <v>19</v>
      </c>
      <c r="BC12" s="6" t="s">
        <v>20</v>
      </c>
      <c r="BD12" s="7">
        <v>2</v>
      </c>
      <c r="BE12" s="7">
        <v>55.94</v>
      </c>
      <c r="BF12" s="7">
        <v>48.92</v>
      </c>
      <c r="BH12" s="8" t="s">
        <v>23</v>
      </c>
      <c r="BI12" s="8" t="s">
        <v>2236</v>
      </c>
      <c r="BJ12" s="7">
        <v>0</v>
      </c>
      <c r="BK12" s="7">
        <v>0</v>
      </c>
      <c r="BL12" s="6" t="s">
        <v>19</v>
      </c>
      <c r="BM12" s="6" t="s">
        <v>20</v>
      </c>
      <c r="BN12" s="7">
        <v>2</v>
      </c>
      <c r="BO12" s="7">
        <v>55.22</v>
      </c>
      <c r="BP12" s="7">
        <v>48.56</v>
      </c>
    </row>
    <row r="13" spans="2:68" ht="15.75" customHeight="1" x14ac:dyDescent="0.25">
      <c r="B13" s="2">
        <v>7</v>
      </c>
      <c r="D13" s="24">
        <v>144</v>
      </c>
      <c r="E13" s="24">
        <v>120</v>
      </c>
      <c r="F13" s="19">
        <v>118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U13">
        <v>22</v>
      </c>
      <c r="AV13">
        <v>0</v>
      </c>
      <c r="AX13" s="8" t="s">
        <v>17</v>
      </c>
      <c r="AY13" s="8" t="s">
        <v>724</v>
      </c>
      <c r="AZ13" s="7">
        <v>0</v>
      </c>
      <c r="BA13" s="7">
        <v>0</v>
      </c>
      <c r="BB13" s="6" t="s">
        <v>19</v>
      </c>
      <c r="BC13" s="6" t="s">
        <v>20</v>
      </c>
      <c r="BD13" s="7">
        <v>2</v>
      </c>
      <c r="BE13" s="7">
        <v>55.94</v>
      </c>
      <c r="BF13" s="7">
        <v>50</v>
      </c>
      <c r="BH13" s="8" t="s">
        <v>23</v>
      </c>
      <c r="BI13" s="8" t="s">
        <v>2237</v>
      </c>
      <c r="BJ13" s="7">
        <v>0</v>
      </c>
      <c r="BK13" s="7">
        <v>0</v>
      </c>
      <c r="BL13" s="6" t="s">
        <v>19</v>
      </c>
      <c r="BM13" s="6" t="s">
        <v>20</v>
      </c>
      <c r="BN13" s="7">
        <v>2</v>
      </c>
      <c r="BO13" s="7">
        <v>57.2</v>
      </c>
      <c r="BP13" s="7">
        <v>50</v>
      </c>
    </row>
    <row r="14" spans="2:68" ht="15.75" customHeight="1" x14ac:dyDescent="0.25">
      <c r="B14" s="2">
        <v>8</v>
      </c>
      <c r="D14" s="24">
        <v>208</v>
      </c>
      <c r="E14" s="24">
        <v>116</v>
      </c>
      <c r="F14" s="19">
        <v>166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U14">
        <v>22</v>
      </c>
      <c r="AV14">
        <v>600</v>
      </c>
      <c r="AX14" s="8" t="s">
        <v>17</v>
      </c>
      <c r="AY14" s="8" t="s">
        <v>725</v>
      </c>
      <c r="AZ14" s="7">
        <v>0</v>
      </c>
      <c r="BA14" s="7">
        <v>0</v>
      </c>
      <c r="BB14" s="6" t="s">
        <v>19</v>
      </c>
      <c r="BC14" s="6" t="s">
        <v>20</v>
      </c>
      <c r="BD14" s="7">
        <v>2</v>
      </c>
      <c r="BE14" s="7">
        <v>57.02</v>
      </c>
      <c r="BF14" s="7">
        <v>51.08</v>
      </c>
      <c r="BH14" s="8" t="s">
        <v>23</v>
      </c>
      <c r="BI14" s="8" t="s">
        <v>2238</v>
      </c>
      <c r="BJ14" s="7">
        <v>0</v>
      </c>
      <c r="BK14" s="7">
        <v>0</v>
      </c>
      <c r="BL14" s="6" t="s">
        <v>19</v>
      </c>
      <c r="BM14" s="6" t="s">
        <v>20</v>
      </c>
      <c r="BN14" s="7">
        <v>2</v>
      </c>
      <c r="BO14" s="7">
        <v>57.02</v>
      </c>
      <c r="BP14" s="7">
        <v>49.28</v>
      </c>
    </row>
    <row r="15" spans="2:68" ht="15.75" x14ac:dyDescent="0.25">
      <c r="B15" s="2">
        <v>9</v>
      </c>
      <c r="D15" s="24">
        <v>300</v>
      </c>
      <c r="E15" s="24">
        <v>119</v>
      </c>
      <c r="F15" s="19">
        <v>158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X15" s="8" t="s">
        <v>17</v>
      </c>
      <c r="AY15" s="8" t="s">
        <v>726</v>
      </c>
      <c r="AZ15" s="7">
        <v>0</v>
      </c>
      <c r="BA15" s="7">
        <v>0</v>
      </c>
      <c r="BB15" s="6" t="s">
        <v>19</v>
      </c>
      <c r="BC15" s="6" t="s">
        <v>20</v>
      </c>
      <c r="BD15" s="7">
        <v>2</v>
      </c>
      <c r="BE15" s="7">
        <v>57.02</v>
      </c>
      <c r="BF15" s="7">
        <v>50</v>
      </c>
      <c r="BH15" s="8" t="s">
        <v>23</v>
      </c>
      <c r="BI15" s="8" t="s">
        <v>2239</v>
      </c>
      <c r="BJ15" s="7">
        <v>0</v>
      </c>
      <c r="BK15" s="7">
        <v>0</v>
      </c>
      <c r="BL15" s="6" t="s">
        <v>19</v>
      </c>
      <c r="BM15" s="6" t="s">
        <v>20</v>
      </c>
      <c r="BN15" s="7">
        <v>2</v>
      </c>
      <c r="BO15" s="7">
        <v>56.84</v>
      </c>
      <c r="BP15" s="7">
        <v>49.82</v>
      </c>
    </row>
    <row r="16" spans="2:68" ht="15.75" x14ac:dyDescent="0.25">
      <c r="B16" s="2">
        <v>10</v>
      </c>
      <c r="D16" s="24">
        <v>244</v>
      </c>
      <c r="E16" s="24">
        <v>120</v>
      </c>
      <c r="F16" s="19">
        <v>245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X16" s="8" t="s">
        <v>17</v>
      </c>
      <c r="AY16" s="8" t="s">
        <v>727</v>
      </c>
      <c r="AZ16" s="7">
        <v>0</v>
      </c>
      <c r="BA16" s="7">
        <v>0</v>
      </c>
      <c r="BB16" s="6" t="s">
        <v>19</v>
      </c>
      <c r="BC16" s="6" t="s">
        <v>20</v>
      </c>
      <c r="BD16" s="7">
        <v>2</v>
      </c>
      <c r="BE16" s="7">
        <v>59</v>
      </c>
      <c r="BF16" s="7">
        <v>51.08</v>
      </c>
      <c r="BH16" s="8" t="s">
        <v>23</v>
      </c>
      <c r="BI16" s="8" t="s">
        <v>2255</v>
      </c>
      <c r="BJ16" s="6" t="s">
        <v>19</v>
      </c>
      <c r="BK16" s="6" t="s">
        <v>19</v>
      </c>
      <c r="BL16" s="6" t="s">
        <v>19</v>
      </c>
      <c r="BM16" s="6" t="s">
        <v>19</v>
      </c>
      <c r="BN16" s="6" t="s">
        <v>19</v>
      </c>
      <c r="BO16" s="6" t="s">
        <v>19</v>
      </c>
      <c r="BP16" s="6" t="s">
        <v>19</v>
      </c>
    </row>
    <row r="17" spans="2:68" ht="15.75" x14ac:dyDescent="0.25">
      <c r="B17" s="2">
        <v>11</v>
      </c>
      <c r="D17" s="24">
        <v>373</v>
      </c>
      <c r="E17" s="24">
        <v>126</v>
      </c>
      <c r="F17" s="19">
        <v>338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X17" s="8" t="s">
        <v>17</v>
      </c>
      <c r="AY17" s="8" t="s">
        <v>728</v>
      </c>
      <c r="AZ17" s="7">
        <v>0</v>
      </c>
      <c r="BA17" s="7">
        <v>0</v>
      </c>
      <c r="BB17" s="6" t="s">
        <v>19</v>
      </c>
      <c r="BC17" s="6" t="s">
        <v>20</v>
      </c>
      <c r="BD17" s="7">
        <v>1.5</v>
      </c>
      <c r="BE17" s="7">
        <v>60.98</v>
      </c>
      <c r="BF17" s="7">
        <v>51.98</v>
      </c>
      <c r="BH17" s="8" t="s">
        <v>23</v>
      </c>
      <c r="BI17" s="8" t="s">
        <v>2240</v>
      </c>
      <c r="BJ17" s="7">
        <v>0</v>
      </c>
      <c r="BK17" s="7">
        <v>0</v>
      </c>
      <c r="BL17" s="6" t="s">
        <v>19</v>
      </c>
      <c r="BM17" s="6" t="s">
        <v>20</v>
      </c>
      <c r="BN17" s="7">
        <v>2</v>
      </c>
      <c r="BO17" s="7">
        <v>61.88</v>
      </c>
      <c r="BP17" s="7">
        <v>51.44</v>
      </c>
    </row>
    <row r="18" spans="2:68" ht="15.75" x14ac:dyDescent="0.25">
      <c r="B18" s="2">
        <v>12</v>
      </c>
      <c r="D18" s="24">
        <v>553</v>
      </c>
      <c r="E18" s="24">
        <v>259</v>
      </c>
      <c r="F18" s="19">
        <v>446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X18" s="8" t="s">
        <v>17</v>
      </c>
      <c r="AY18" s="8" t="s">
        <v>729</v>
      </c>
      <c r="AZ18" s="7">
        <v>3.45</v>
      </c>
      <c r="BA18" s="7">
        <v>250</v>
      </c>
      <c r="BB18" s="6" t="s">
        <v>19</v>
      </c>
      <c r="BC18" s="6" t="s">
        <v>20</v>
      </c>
      <c r="BD18" s="7">
        <v>1</v>
      </c>
      <c r="BE18" s="7">
        <v>66.02</v>
      </c>
      <c r="BF18" s="7">
        <v>53.96</v>
      </c>
      <c r="BH18" s="8" t="s">
        <v>23</v>
      </c>
      <c r="BI18" s="8" t="s">
        <v>2241</v>
      </c>
      <c r="BJ18" s="7">
        <v>4.5999999999999996</v>
      </c>
      <c r="BK18" s="7">
        <v>230</v>
      </c>
      <c r="BL18" s="6" t="s">
        <v>19</v>
      </c>
      <c r="BM18" s="6" t="s">
        <v>20</v>
      </c>
      <c r="BN18" s="7">
        <v>1.5</v>
      </c>
      <c r="BO18" s="7">
        <v>66.56</v>
      </c>
      <c r="BP18" s="7">
        <v>50.9</v>
      </c>
    </row>
    <row r="19" spans="2:68" ht="15.75" x14ac:dyDescent="0.25">
      <c r="B19" s="2">
        <v>13</v>
      </c>
      <c r="D19" s="24">
        <v>507</v>
      </c>
      <c r="E19" s="24">
        <v>193</v>
      </c>
      <c r="F19" s="19">
        <v>507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X19" s="8" t="s">
        <v>17</v>
      </c>
      <c r="AY19" s="8" t="s">
        <v>730</v>
      </c>
      <c r="AZ19" s="7">
        <v>5.75</v>
      </c>
      <c r="BA19" s="6">
        <v>250</v>
      </c>
      <c r="BB19" s="6" t="s">
        <v>19</v>
      </c>
      <c r="BC19" s="6" t="s">
        <v>20</v>
      </c>
      <c r="BD19" s="7">
        <v>0.75</v>
      </c>
      <c r="BE19" s="7">
        <v>69.98</v>
      </c>
      <c r="BF19" s="7">
        <v>53.06</v>
      </c>
      <c r="BH19" s="8" t="s">
        <v>23</v>
      </c>
      <c r="BI19" s="8" t="s">
        <v>2242</v>
      </c>
      <c r="BJ19" s="16">
        <v>4.5999999999999996</v>
      </c>
      <c r="BK19" s="16">
        <v>250</v>
      </c>
      <c r="BL19" s="6" t="s">
        <v>19</v>
      </c>
      <c r="BM19" s="6" t="s">
        <v>20</v>
      </c>
      <c r="BN19" s="16">
        <v>1.5</v>
      </c>
      <c r="BO19" s="16">
        <v>70.16</v>
      </c>
      <c r="BP19" s="16">
        <v>48.2</v>
      </c>
    </row>
    <row r="20" spans="2:68" ht="15.75" x14ac:dyDescent="0.25">
      <c r="B20" s="2">
        <v>14</v>
      </c>
      <c r="D20" s="24">
        <v>462</v>
      </c>
      <c r="E20" s="24">
        <v>350</v>
      </c>
      <c r="F20" s="19">
        <v>515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X20" s="8" t="s">
        <v>17</v>
      </c>
      <c r="AY20" s="8" t="s">
        <v>731</v>
      </c>
      <c r="AZ20" s="7">
        <v>5.75</v>
      </c>
      <c r="BA20" s="7">
        <v>260</v>
      </c>
      <c r="BB20" s="6" t="s">
        <v>19</v>
      </c>
      <c r="BC20" s="6" t="s">
        <v>20</v>
      </c>
      <c r="BD20" s="7">
        <v>0.75</v>
      </c>
      <c r="BE20" s="7">
        <v>69.98</v>
      </c>
      <c r="BF20" s="7">
        <v>51.08</v>
      </c>
      <c r="BH20" s="8" t="s">
        <v>23</v>
      </c>
      <c r="BI20" s="8" t="s">
        <v>2243</v>
      </c>
      <c r="BJ20" s="16">
        <v>6.91</v>
      </c>
      <c r="BK20" s="16">
        <v>280</v>
      </c>
      <c r="BL20" s="6" t="s">
        <v>19</v>
      </c>
      <c r="BM20" s="6" t="s">
        <v>20</v>
      </c>
      <c r="BN20" s="16">
        <v>1</v>
      </c>
      <c r="BO20" s="16">
        <v>72.319999999999993</v>
      </c>
      <c r="BP20" s="16">
        <v>45.68</v>
      </c>
    </row>
    <row r="21" spans="2:68" ht="15.75" x14ac:dyDescent="0.25">
      <c r="B21" s="2">
        <v>15</v>
      </c>
      <c r="D21" s="24">
        <v>332</v>
      </c>
      <c r="E21" s="24">
        <v>442</v>
      </c>
      <c r="F21" s="19">
        <v>385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X21" s="8" t="s">
        <v>17</v>
      </c>
      <c r="AY21" s="8" t="s">
        <v>732</v>
      </c>
      <c r="AZ21" s="7">
        <v>4.5999999999999996</v>
      </c>
      <c r="BA21" s="6" t="s">
        <v>19</v>
      </c>
      <c r="BB21" s="6" t="s">
        <v>19</v>
      </c>
      <c r="BC21" s="6" t="s">
        <v>20</v>
      </c>
      <c r="BD21" s="7">
        <v>1</v>
      </c>
      <c r="BE21" s="7">
        <v>73.040000000000006</v>
      </c>
      <c r="BF21" s="7">
        <v>48.92</v>
      </c>
      <c r="BH21" s="8" t="s">
        <v>23</v>
      </c>
      <c r="BI21" s="8" t="s">
        <v>2244</v>
      </c>
      <c r="BJ21" s="16">
        <v>9.2100000000000009</v>
      </c>
      <c r="BK21" s="16">
        <v>290</v>
      </c>
      <c r="BL21" s="6" t="s">
        <v>19</v>
      </c>
      <c r="BM21" s="6" t="s">
        <v>20</v>
      </c>
      <c r="BN21" s="16">
        <v>0.75</v>
      </c>
      <c r="BO21" s="16">
        <v>72.86</v>
      </c>
      <c r="BP21" s="16">
        <v>44.78</v>
      </c>
    </row>
    <row r="22" spans="2:68" ht="15.75" x14ac:dyDescent="0.25">
      <c r="B22" s="2">
        <v>16</v>
      </c>
      <c r="D22" s="24">
        <v>428</v>
      </c>
      <c r="E22" s="24">
        <v>325</v>
      </c>
      <c r="F22" s="19">
        <v>370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X22" s="8" t="s">
        <v>17</v>
      </c>
      <c r="AY22" s="8" t="s">
        <v>733</v>
      </c>
      <c r="AZ22" s="7">
        <v>9.2100000000000009</v>
      </c>
      <c r="BA22" s="7">
        <v>270</v>
      </c>
      <c r="BB22" s="6" t="s">
        <v>19</v>
      </c>
      <c r="BC22" s="6" t="s">
        <v>20</v>
      </c>
      <c r="BD22" s="7">
        <v>3</v>
      </c>
      <c r="BE22" s="7">
        <v>75.02</v>
      </c>
      <c r="BF22" s="7">
        <v>48.92</v>
      </c>
      <c r="BH22" s="8" t="s">
        <v>23</v>
      </c>
      <c r="BI22" s="8" t="s">
        <v>2245</v>
      </c>
      <c r="BJ22" s="16">
        <v>10.36</v>
      </c>
      <c r="BK22" s="16">
        <v>290</v>
      </c>
      <c r="BL22" s="6" t="s">
        <v>19</v>
      </c>
      <c r="BM22" s="6" t="s">
        <v>20</v>
      </c>
      <c r="BN22" s="16">
        <v>0.75</v>
      </c>
      <c r="BO22" s="16">
        <v>73.040000000000006</v>
      </c>
      <c r="BP22" s="16">
        <v>46.04</v>
      </c>
    </row>
    <row r="23" spans="2:68" ht="15.75" x14ac:dyDescent="0.25">
      <c r="B23" s="2">
        <v>17</v>
      </c>
      <c r="D23" s="24">
        <v>240</v>
      </c>
      <c r="E23" s="24">
        <v>292</v>
      </c>
      <c r="F23" s="19">
        <v>244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X23" s="8" t="s">
        <v>17</v>
      </c>
      <c r="AY23" s="8" t="s">
        <v>734</v>
      </c>
      <c r="AZ23" s="7">
        <v>8.06</v>
      </c>
      <c r="BA23" s="7">
        <v>300</v>
      </c>
      <c r="BB23" s="6" t="s">
        <v>19</v>
      </c>
      <c r="BC23" s="6" t="s">
        <v>20</v>
      </c>
      <c r="BD23" s="7">
        <v>2.5</v>
      </c>
      <c r="BE23" s="7">
        <v>75.02</v>
      </c>
      <c r="BF23" s="7">
        <v>48.02</v>
      </c>
      <c r="BH23" s="8" t="s">
        <v>23</v>
      </c>
      <c r="BI23" s="8" t="s">
        <v>2246</v>
      </c>
      <c r="BJ23" s="16">
        <v>9.2100000000000009</v>
      </c>
      <c r="BK23" s="16">
        <v>320</v>
      </c>
      <c r="BL23" s="6" t="s">
        <v>19</v>
      </c>
      <c r="BM23" s="6" t="s">
        <v>20</v>
      </c>
      <c r="BN23" s="16">
        <v>0.75</v>
      </c>
      <c r="BO23" s="16">
        <v>73.400000000000006</v>
      </c>
      <c r="BP23" s="16">
        <v>46.4</v>
      </c>
    </row>
    <row r="24" spans="2:68" ht="15.75" x14ac:dyDescent="0.25">
      <c r="B24" s="2">
        <v>18</v>
      </c>
      <c r="D24" s="24">
        <v>90</v>
      </c>
      <c r="E24" s="24">
        <v>264</v>
      </c>
      <c r="F24" s="19">
        <v>135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X24" s="8" t="s">
        <v>17</v>
      </c>
      <c r="AY24" s="8" t="s">
        <v>735</v>
      </c>
      <c r="AZ24" s="7">
        <v>10.36</v>
      </c>
      <c r="BA24" s="6">
        <v>280</v>
      </c>
      <c r="BB24" s="6" t="s">
        <v>19</v>
      </c>
      <c r="BC24" s="6" t="s">
        <v>20</v>
      </c>
      <c r="BD24" s="7">
        <v>2</v>
      </c>
      <c r="BE24" s="7">
        <v>75.02</v>
      </c>
      <c r="BF24" s="7">
        <v>46.94</v>
      </c>
      <c r="BH24" s="8" t="s">
        <v>23</v>
      </c>
      <c r="BI24" s="8" t="s">
        <v>2247</v>
      </c>
      <c r="BJ24" s="16">
        <v>9.2100000000000009</v>
      </c>
      <c r="BK24" s="16">
        <v>300</v>
      </c>
      <c r="BL24" s="6" t="s">
        <v>19</v>
      </c>
      <c r="BM24" s="6" t="s">
        <v>20</v>
      </c>
      <c r="BN24" s="16">
        <v>1.25</v>
      </c>
      <c r="BO24" s="16">
        <v>73.400000000000006</v>
      </c>
      <c r="BP24" s="16">
        <v>44.6</v>
      </c>
    </row>
    <row r="25" spans="2:68" ht="15.75" x14ac:dyDescent="0.25">
      <c r="B25" s="2">
        <v>19</v>
      </c>
      <c r="D25" s="24">
        <v>22</v>
      </c>
      <c r="E25" s="24">
        <v>217</v>
      </c>
      <c r="F25" s="19">
        <v>24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X25" s="8" t="s">
        <v>17</v>
      </c>
      <c r="AY25" s="8" t="s">
        <v>736</v>
      </c>
      <c r="AZ25" s="7">
        <v>8.06</v>
      </c>
      <c r="BA25" s="7">
        <v>290</v>
      </c>
      <c r="BB25" s="6" t="s">
        <v>19</v>
      </c>
      <c r="BC25" s="6" t="s">
        <v>20</v>
      </c>
      <c r="BD25" s="7">
        <v>2</v>
      </c>
      <c r="BE25" s="7">
        <v>73.94</v>
      </c>
      <c r="BF25" s="7">
        <v>46.94</v>
      </c>
      <c r="BH25" s="8" t="s">
        <v>23</v>
      </c>
      <c r="BI25" s="8" t="s">
        <v>2248</v>
      </c>
      <c r="BJ25" s="16">
        <v>9.2100000000000009</v>
      </c>
      <c r="BK25" s="16">
        <v>310</v>
      </c>
      <c r="BL25" s="6" t="s">
        <v>19</v>
      </c>
      <c r="BM25" s="6" t="s">
        <v>20</v>
      </c>
      <c r="BN25" s="16">
        <v>1.25</v>
      </c>
      <c r="BO25" s="16">
        <v>73.22</v>
      </c>
      <c r="BP25" s="16">
        <v>47.12</v>
      </c>
    </row>
    <row r="26" spans="2:68" ht="15.75" x14ac:dyDescent="0.25">
      <c r="B26" s="2">
        <v>20</v>
      </c>
      <c r="D26" s="24">
        <v>18</v>
      </c>
      <c r="E26" s="24">
        <v>147</v>
      </c>
      <c r="F26" s="19">
        <v>17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X26" s="8" t="s">
        <v>17</v>
      </c>
      <c r="AY26" s="8" t="s">
        <v>737</v>
      </c>
      <c r="AZ26" s="7">
        <v>8.06</v>
      </c>
      <c r="BA26" s="7">
        <v>300</v>
      </c>
      <c r="BB26" s="6" t="s">
        <v>19</v>
      </c>
      <c r="BC26" s="6" t="s">
        <v>20</v>
      </c>
      <c r="BD26" s="7">
        <v>4</v>
      </c>
      <c r="BE26" s="7">
        <v>73.94</v>
      </c>
      <c r="BF26" s="7">
        <v>44.96</v>
      </c>
      <c r="BH26" s="8" t="s">
        <v>23</v>
      </c>
      <c r="BI26" s="8" t="s">
        <v>2249</v>
      </c>
      <c r="BJ26" s="16">
        <v>5.75</v>
      </c>
      <c r="BK26" s="16">
        <v>310</v>
      </c>
      <c r="BL26" s="6" t="s">
        <v>19</v>
      </c>
      <c r="BM26" s="6" t="s">
        <v>20</v>
      </c>
      <c r="BN26" s="16">
        <v>1.25</v>
      </c>
      <c r="BO26" s="16">
        <v>73.400000000000006</v>
      </c>
      <c r="BP26" s="16">
        <v>48.38</v>
      </c>
    </row>
    <row r="27" spans="2:68" ht="15.75" x14ac:dyDescent="0.25">
      <c r="B27" s="2">
        <v>21</v>
      </c>
      <c r="D27" s="24">
        <v>22</v>
      </c>
      <c r="E27" s="24">
        <v>73</v>
      </c>
      <c r="F27" s="19">
        <v>46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X27" s="8" t="s">
        <v>17</v>
      </c>
      <c r="AY27" s="8" t="s">
        <v>738</v>
      </c>
      <c r="AZ27" s="7">
        <v>8.06</v>
      </c>
      <c r="BA27" s="7">
        <v>290</v>
      </c>
      <c r="BB27" s="6" t="s">
        <v>19</v>
      </c>
      <c r="BC27" s="6" t="s">
        <v>20</v>
      </c>
      <c r="BD27" s="7">
        <v>6</v>
      </c>
      <c r="BE27" s="7">
        <v>73.94</v>
      </c>
      <c r="BF27" s="7">
        <v>46.04</v>
      </c>
      <c r="BH27" s="8" t="s">
        <v>23</v>
      </c>
      <c r="BI27" s="8" t="s">
        <v>2250</v>
      </c>
      <c r="BJ27" s="16">
        <v>6.91</v>
      </c>
      <c r="BK27" s="16">
        <v>310</v>
      </c>
      <c r="BL27" s="6" t="s">
        <v>19</v>
      </c>
      <c r="BM27" s="6" t="s">
        <v>20</v>
      </c>
      <c r="BN27" s="16">
        <v>2.5</v>
      </c>
      <c r="BO27" s="16">
        <v>73.040000000000006</v>
      </c>
      <c r="BP27" s="16">
        <v>45.86</v>
      </c>
    </row>
    <row r="28" spans="2:68" ht="15.75" x14ac:dyDescent="0.25">
      <c r="B28" s="2">
        <v>22</v>
      </c>
      <c r="D28" s="24">
        <v>33</v>
      </c>
      <c r="E28" s="24">
        <v>52</v>
      </c>
      <c r="F28" s="19">
        <v>36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X28" s="8" t="s">
        <v>17</v>
      </c>
      <c r="AY28" s="8" t="s">
        <v>739</v>
      </c>
      <c r="AZ28" s="7">
        <v>5.75</v>
      </c>
      <c r="BA28" s="7">
        <v>250</v>
      </c>
      <c r="BB28" s="6" t="s">
        <v>19</v>
      </c>
      <c r="BC28" s="6" t="s">
        <v>20</v>
      </c>
      <c r="BD28" s="7">
        <v>7</v>
      </c>
      <c r="BE28" s="7">
        <v>71.959999999999994</v>
      </c>
      <c r="BF28" s="7">
        <v>46.04</v>
      </c>
      <c r="BH28" s="8" t="s">
        <v>23</v>
      </c>
      <c r="BI28" s="8" t="s">
        <v>2251</v>
      </c>
      <c r="BJ28" s="16">
        <v>4.5999999999999996</v>
      </c>
      <c r="BK28" s="16">
        <v>290</v>
      </c>
      <c r="BL28" s="6" t="s">
        <v>19</v>
      </c>
      <c r="BM28" s="6" t="s">
        <v>20</v>
      </c>
      <c r="BN28" s="16">
        <v>6</v>
      </c>
      <c r="BO28" s="16">
        <v>72.14</v>
      </c>
      <c r="BP28" s="16">
        <v>44.6</v>
      </c>
    </row>
    <row r="29" spans="2:68" ht="15.75" x14ac:dyDescent="0.25">
      <c r="B29" s="2">
        <v>23</v>
      </c>
      <c r="D29" s="24">
        <v>31</v>
      </c>
      <c r="E29" s="24">
        <v>45</v>
      </c>
      <c r="F29" s="19">
        <v>25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X29" s="8" t="s">
        <v>17</v>
      </c>
      <c r="AY29" s="8" t="s">
        <v>740</v>
      </c>
      <c r="AZ29" s="7">
        <v>4.5999999999999996</v>
      </c>
      <c r="BA29" s="7">
        <v>240</v>
      </c>
      <c r="BB29" s="6" t="s">
        <v>19</v>
      </c>
      <c r="BC29" s="6" t="s">
        <v>20</v>
      </c>
      <c r="BD29" s="7">
        <v>7</v>
      </c>
      <c r="BE29" s="7">
        <v>69.98</v>
      </c>
      <c r="BF29" s="7">
        <v>46.04</v>
      </c>
      <c r="BH29" s="8" t="s">
        <v>23</v>
      </c>
      <c r="BI29" s="8" t="s">
        <v>2252</v>
      </c>
      <c r="BJ29" s="16">
        <v>4.5999999999999996</v>
      </c>
      <c r="BK29" s="16">
        <v>260</v>
      </c>
      <c r="BL29" s="6" t="s">
        <v>19</v>
      </c>
      <c r="BM29" s="6" t="s">
        <v>20</v>
      </c>
      <c r="BN29" s="16">
        <v>7</v>
      </c>
      <c r="BO29" s="16">
        <v>69.62</v>
      </c>
      <c r="BP29" s="16">
        <v>45.5</v>
      </c>
    </row>
    <row r="30" spans="2:68" ht="15.75" x14ac:dyDescent="0.25">
      <c r="D30" s="2" t="s">
        <v>4</v>
      </c>
      <c r="E30" s="2" t="s">
        <v>5</v>
      </c>
      <c r="F30" s="2" t="s">
        <v>25</v>
      </c>
      <c r="G30" s="2"/>
      <c r="AX30" s="8" t="s">
        <v>17</v>
      </c>
      <c r="AY30" s="8" t="s">
        <v>741</v>
      </c>
      <c r="AZ30" s="7">
        <v>3.45</v>
      </c>
      <c r="BA30" s="6" t="s">
        <v>19</v>
      </c>
      <c r="BB30" s="6" t="s">
        <v>19</v>
      </c>
      <c r="BC30" s="6" t="s">
        <v>20</v>
      </c>
      <c r="BD30" s="7">
        <v>7</v>
      </c>
      <c r="BE30" s="7">
        <v>69.08</v>
      </c>
      <c r="BF30" s="7">
        <v>46.04</v>
      </c>
      <c r="BH30" s="8" t="s">
        <v>23</v>
      </c>
      <c r="BI30" s="8" t="s">
        <v>2253</v>
      </c>
      <c r="BJ30" s="16">
        <v>4.5999999999999996</v>
      </c>
      <c r="BK30" s="16">
        <v>280</v>
      </c>
      <c r="BL30" s="6" t="s">
        <v>19</v>
      </c>
      <c r="BM30" s="6" t="s">
        <v>20</v>
      </c>
      <c r="BN30" s="16">
        <v>6</v>
      </c>
      <c r="BO30" s="16">
        <v>68.540000000000006</v>
      </c>
      <c r="BP30" s="16">
        <v>46.94</v>
      </c>
    </row>
    <row r="31" spans="2:68" ht="15.75" x14ac:dyDescent="0.25">
      <c r="D31" s="4">
        <f>AVERAGE(D6:D29)</f>
        <v>208.08333333333334</v>
      </c>
      <c r="E31" s="4">
        <f>AVERAGE(E6:E29)</f>
        <v>175.20833333333334</v>
      </c>
      <c r="F31" s="4">
        <f>AVERAGE(F6:F29)</f>
        <v>198.875</v>
      </c>
      <c r="G31" s="4"/>
      <c r="AX31" s="8" t="s">
        <v>17</v>
      </c>
      <c r="AY31" s="8" t="s">
        <v>742</v>
      </c>
      <c r="AZ31" s="7">
        <v>3.45</v>
      </c>
      <c r="BA31" s="7">
        <v>230</v>
      </c>
      <c r="BB31" s="6" t="s">
        <v>19</v>
      </c>
      <c r="BC31" s="6" t="s">
        <v>20</v>
      </c>
      <c r="BD31" s="7">
        <v>9</v>
      </c>
      <c r="BE31" s="7">
        <v>69.08</v>
      </c>
      <c r="BF31" s="7">
        <v>44.06</v>
      </c>
      <c r="BH31" s="8" t="s">
        <v>23</v>
      </c>
      <c r="BI31" s="8" t="s">
        <v>2254</v>
      </c>
      <c r="BJ31" s="7">
        <v>3.45</v>
      </c>
      <c r="BK31" s="7">
        <v>290</v>
      </c>
      <c r="BL31" s="6" t="s">
        <v>19</v>
      </c>
      <c r="BM31" s="6" t="s">
        <v>20</v>
      </c>
      <c r="BN31" s="7">
        <v>6</v>
      </c>
      <c r="BO31" s="7">
        <v>66.38</v>
      </c>
      <c r="BP31" s="7">
        <v>48.2</v>
      </c>
    </row>
    <row r="32" spans="2:68" ht="15.75" x14ac:dyDescent="0.25">
      <c r="D32" s="4">
        <f>D31</f>
        <v>208.08333333333334</v>
      </c>
      <c r="E32" s="4">
        <f>E31</f>
        <v>175.20833333333334</v>
      </c>
      <c r="F32" s="4">
        <f>F31</f>
        <v>198.875</v>
      </c>
      <c r="G32" s="4"/>
      <c r="AX32" s="31" t="s">
        <v>767</v>
      </c>
      <c r="AY32" s="10"/>
      <c r="AZ32" s="10"/>
      <c r="BA32" s="10"/>
      <c r="BB32" s="20"/>
      <c r="BC32" s="11"/>
      <c r="BD32" s="12"/>
      <c r="BE32" s="12"/>
      <c r="BF32" s="12"/>
      <c r="BH32" s="9" t="s">
        <v>2256</v>
      </c>
      <c r="BI32" s="10"/>
      <c r="BJ32" s="10"/>
      <c r="BK32" s="10"/>
      <c r="BL32" s="10"/>
      <c r="BM32" s="11"/>
      <c r="BN32" s="12"/>
      <c r="BO32" s="12"/>
      <c r="BP32" s="12"/>
    </row>
    <row r="34" spans="50:60" x14ac:dyDescent="0.25">
      <c r="AX34" t="s">
        <v>743</v>
      </c>
      <c r="BH34" t="s">
        <v>2257</v>
      </c>
    </row>
    <row r="35" spans="50:60" x14ac:dyDescent="0.25">
      <c r="AX35" t="s">
        <v>744</v>
      </c>
      <c r="BH35" t="s">
        <v>2258</v>
      </c>
    </row>
    <row r="36" spans="50:60" x14ac:dyDescent="0.25">
      <c r="AX36" t="s">
        <v>745</v>
      </c>
      <c r="BH36" t="s">
        <v>2259</v>
      </c>
    </row>
    <row r="37" spans="50:60" x14ac:dyDescent="0.25">
      <c r="AX37" t="s">
        <v>746</v>
      </c>
      <c r="BH37" t="s">
        <v>2260</v>
      </c>
    </row>
    <row r="38" spans="50:60" x14ac:dyDescent="0.25">
      <c r="AX38" t="s">
        <v>747</v>
      </c>
      <c r="BH38" t="s">
        <v>2261</v>
      </c>
    </row>
    <row r="39" spans="50:60" x14ac:dyDescent="0.25">
      <c r="AX39" t="s">
        <v>748</v>
      </c>
      <c r="BH39" t="s">
        <v>2262</v>
      </c>
    </row>
    <row r="40" spans="50:60" x14ac:dyDescent="0.25">
      <c r="AX40" t="s">
        <v>749</v>
      </c>
      <c r="BH40" t="s">
        <v>2263</v>
      </c>
    </row>
    <row r="41" spans="50:60" x14ac:dyDescent="0.25">
      <c r="AX41" t="s">
        <v>750</v>
      </c>
      <c r="BH41" t="s">
        <v>2264</v>
      </c>
    </row>
    <row r="42" spans="50:60" ht="15.75" x14ac:dyDescent="0.25">
      <c r="AX42" t="s">
        <v>751</v>
      </c>
      <c r="BH42" s="6" t="s">
        <v>19</v>
      </c>
    </row>
    <row r="43" spans="50:60" x14ac:dyDescent="0.25">
      <c r="AX43" t="s">
        <v>752</v>
      </c>
      <c r="BH43" t="s">
        <v>2265</v>
      </c>
    </row>
    <row r="44" spans="50:60" x14ac:dyDescent="0.25">
      <c r="AX44" t="s">
        <v>753</v>
      </c>
      <c r="BH44" t="s">
        <v>2266</v>
      </c>
    </row>
    <row r="45" spans="50:60" x14ac:dyDescent="0.25">
      <c r="AX45" t="s">
        <v>754</v>
      </c>
      <c r="BH45" t="s">
        <v>2267</v>
      </c>
    </row>
    <row r="46" spans="50:60" x14ac:dyDescent="0.25">
      <c r="AX46" t="s">
        <v>755</v>
      </c>
      <c r="BH46" t="s">
        <v>2268</v>
      </c>
    </row>
    <row r="47" spans="50:60" x14ac:dyDescent="0.25">
      <c r="AX47" t="s">
        <v>756</v>
      </c>
      <c r="BH47" t="s">
        <v>2269</v>
      </c>
    </row>
    <row r="48" spans="50:60" x14ac:dyDescent="0.25">
      <c r="AX48" t="s">
        <v>757</v>
      </c>
      <c r="BH48" t="s">
        <v>2270</v>
      </c>
    </row>
    <row r="49" spans="37:60" x14ac:dyDescent="0.25">
      <c r="AX49" t="s">
        <v>758</v>
      </c>
      <c r="BH49" t="s">
        <v>2271</v>
      </c>
    </row>
    <row r="50" spans="37:60" x14ac:dyDescent="0.25">
      <c r="AX50" t="s">
        <v>759</v>
      </c>
      <c r="BH50" t="s">
        <v>2272</v>
      </c>
    </row>
    <row r="51" spans="37:60" x14ac:dyDescent="0.25">
      <c r="AX51" t="s">
        <v>760</v>
      </c>
      <c r="BH51" t="s">
        <v>2273</v>
      </c>
    </row>
    <row r="52" spans="37:60" x14ac:dyDescent="0.25">
      <c r="AX52" t="s">
        <v>761</v>
      </c>
      <c r="BH52" t="s">
        <v>2274</v>
      </c>
    </row>
    <row r="53" spans="37:60" x14ac:dyDescent="0.25">
      <c r="AX53" t="s">
        <v>762</v>
      </c>
      <c r="BH53" t="s">
        <v>2275</v>
      </c>
    </row>
    <row r="54" spans="37:60" x14ac:dyDescent="0.25">
      <c r="AX54" t="s">
        <v>763</v>
      </c>
      <c r="BH54" t="s">
        <v>2276</v>
      </c>
    </row>
    <row r="55" spans="37:60" x14ac:dyDescent="0.25">
      <c r="AX55" t="s">
        <v>764</v>
      </c>
      <c r="BH55" t="s">
        <v>2277</v>
      </c>
    </row>
    <row r="56" spans="37:60" x14ac:dyDescent="0.25">
      <c r="AK56" t="s">
        <v>37</v>
      </c>
      <c r="AX56" t="s">
        <v>765</v>
      </c>
      <c r="BH56" t="s">
        <v>2278</v>
      </c>
    </row>
    <row r="57" spans="37:60" x14ac:dyDescent="0.25">
      <c r="AX57" t="s">
        <v>766</v>
      </c>
      <c r="BH57" t="s">
        <v>2279</v>
      </c>
    </row>
  </sheetData>
  <mergeCells count="18">
    <mergeCell ref="BP6:BP7"/>
    <mergeCell ref="BD6:BD7"/>
    <mergeCell ref="BE6:BE7"/>
    <mergeCell ref="BF6:BF7"/>
    <mergeCell ref="BH6:BH7"/>
    <mergeCell ref="BI6:BI7"/>
    <mergeCell ref="BJ6:BJ7"/>
    <mergeCell ref="BK6:BK7"/>
    <mergeCell ref="BL6:BL7"/>
    <mergeCell ref="BM6:BM7"/>
    <mergeCell ref="BN6:BN7"/>
    <mergeCell ref="BO6:BO7"/>
    <mergeCell ref="BC6:BC7"/>
    <mergeCell ref="AX6:AX7"/>
    <mergeCell ref="AY6:AY7"/>
    <mergeCell ref="AZ6:AZ7"/>
    <mergeCell ref="BA6:BA7"/>
    <mergeCell ref="BB6:BB7"/>
  </mergeCells>
  <pageMargins left="0.7" right="0.7" top="0.75" bottom="0.75" header="0.3" footer="0.3"/>
  <pageSetup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3:BP101"/>
  <sheetViews>
    <sheetView topLeftCell="E9" zoomScale="90" zoomScaleNormal="90" workbookViewId="0">
      <selection activeCell="AX6" sqref="AX6:BF31"/>
    </sheetView>
  </sheetViews>
  <sheetFormatPr defaultRowHeight="15" x14ac:dyDescent="0.25"/>
  <cols>
    <col min="4" max="5" width="12.42578125" bestFit="1" customWidth="1"/>
    <col min="6" max="7" width="10.28515625" bestFit="1" customWidth="1"/>
    <col min="50" max="50" width="8.28515625" customWidth="1"/>
    <col min="51" max="51" width="23.28515625" customWidth="1"/>
    <col min="52" max="54" width="7.7109375" customWidth="1"/>
    <col min="55" max="55" width="10.7109375" customWidth="1"/>
    <col min="56" max="58" width="7.7109375" customWidth="1"/>
    <col min="59" max="59" width="66.7109375" customWidth="1"/>
    <col min="60" max="60" width="8.140625" customWidth="1"/>
    <col min="61" max="61" width="23.28515625" customWidth="1"/>
    <col min="62" max="64" width="7.7109375" customWidth="1"/>
    <col min="65" max="65" width="10.7109375" customWidth="1"/>
    <col min="66" max="68" width="7.7109375" customWidth="1"/>
  </cols>
  <sheetData>
    <row r="3" spans="2:68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8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8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8" ht="15" customHeight="1" x14ac:dyDescent="0.25">
      <c r="B6" s="2">
        <v>0</v>
      </c>
      <c r="D6" s="24">
        <v>42</v>
      </c>
      <c r="E6" s="24">
        <v>40</v>
      </c>
      <c r="F6" s="24">
        <v>38</v>
      </c>
      <c r="G6" s="13"/>
      <c r="N6">
        <v>7.6</v>
      </c>
      <c r="O6" s="2">
        <v>0</v>
      </c>
      <c r="Q6" s="2">
        <v>9</v>
      </c>
      <c r="R6" s="2">
        <v>35</v>
      </c>
      <c r="AX6" s="36" t="s">
        <v>8</v>
      </c>
      <c r="AY6" s="36" t="s">
        <v>9</v>
      </c>
      <c r="AZ6" s="36" t="s">
        <v>10</v>
      </c>
      <c r="BA6" s="36" t="s">
        <v>11</v>
      </c>
      <c r="BB6" s="36" t="s">
        <v>12</v>
      </c>
      <c r="BC6" s="36" t="s">
        <v>13</v>
      </c>
      <c r="BD6" s="36" t="s">
        <v>14</v>
      </c>
      <c r="BE6" s="34" t="s">
        <v>15</v>
      </c>
      <c r="BF6" s="34" t="s">
        <v>16</v>
      </c>
      <c r="BH6" s="36" t="s">
        <v>8</v>
      </c>
      <c r="BI6" s="36" t="s">
        <v>9</v>
      </c>
      <c r="BJ6" s="36" t="s">
        <v>10</v>
      </c>
      <c r="BK6" s="36" t="s">
        <v>11</v>
      </c>
      <c r="BL6" s="36" t="s">
        <v>12</v>
      </c>
      <c r="BM6" s="36" t="s">
        <v>13</v>
      </c>
      <c r="BN6" s="36" t="s">
        <v>14</v>
      </c>
      <c r="BO6" s="34" t="s">
        <v>15</v>
      </c>
      <c r="BP6" s="34" t="s">
        <v>16</v>
      </c>
    </row>
    <row r="7" spans="2:68" ht="15.75" customHeight="1" x14ac:dyDescent="0.25">
      <c r="B7" s="2">
        <v>1</v>
      </c>
      <c r="D7" s="24">
        <v>53</v>
      </c>
      <c r="E7" s="24">
        <v>45</v>
      </c>
      <c r="F7" s="24">
        <v>44</v>
      </c>
      <c r="G7" s="13"/>
      <c r="I7" s="2"/>
      <c r="N7">
        <v>7.6</v>
      </c>
      <c r="O7" s="2">
        <v>23</v>
      </c>
      <c r="Q7" s="2">
        <f>Q6</f>
        <v>9</v>
      </c>
      <c r="R7" s="2">
        <v>35</v>
      </c>
      <c r="AU7">
        <v>4</v>
      </c>
      <c r="AV7">
        <v>0</v>
      </c>
      <c r="AX7" s="37" t="s">
        <v>17</v>
      </c>
      <c r="AY7" s="37" t="s">
        <v>18</v>
      </c>
      <c r="AZ7" s="37">
        <v>0</v>
      </c>
      <c r="BA7" s="37">
        <v>0</v>
      </c>
      <c r="BB7" s="37" t="s">
        <v>19</v>
      </c>
      <c r="BC7" s="37" t="s">
        <v>19</v>
      </c>
      <c r="BD7" s="37">
        <v>8</v>
      </c>
      <c r="BE7" s="35">
        <v>8</v>
      </c>
      <c r="BF7" s="35">
        <v>8</v>
      </c>
      <c r="BH7" s="37" t="s">
        <v>17</v>
      </c>
      <c r="BI7" s="37" t="s">
        <v>18</v>
      </c>
      <c r="BJ7" s="37">
        <v>0</v>
      </c>
      <c r="BK7" s="37">
        <v>0</v>
      </c>
      <c r="BL7" s="37" t="s">
        <v>19</v>
      </c>
      <c r="BM7" s="37" t="s">
        <v>19</v>
      </c>
      <c r="BN7" s="37">
        <v>8</v>
      </c>
      <c r="BO7" s="35">
        <v>8</v>
      </c>
      <c r="BP7" s="35">
        <v>8</v>
      </c>
    </row>
    <row r="8" spans="2:68" ht="15.75" customHeight="1" x14ac:dyDescent="0.25">
      <c r="B8" s="2">
        <v>2</v>
      </c>
      <c r="D8" s="24">
        <v>43</v>
      </c>
      <c r="E8" s="24">
        <v>46</v>
      </c>
      <c r="F8" s="24">
        <v>40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U8">
        <v>4</v>
      </c>
      <c r="AV8">
        <v>200</v>
      </c>
      <c r="AX8" s="8" t="s">
        <v>17</v>
      </c>
      <c r="AY8" s="8" t="s">
        <v>768</v>
      </c>
      <c r="AZ8" s="7">
        <v>0</v>
      </c>
      <c r="BA8" s="7">
        <v>0</v>
      </c>
      <c r="BB8" s="6" t="s">
        <v>19</v>
      </c>
      <c r="BC8" s="6" t="s">
        <v>20</v>
      </c>
      <c r="BD8" s="7">
        <v>9</v>
      </c>
      <c r="BE8" s="7">
        <v>64.94</v>
      </c>
      <c r="BF8" s="7">
        <v>44.96</v>
      </c>
      <c r="BH8" s="8" t="s">
        <v>23</v>
      </c>
      <c r="BI8" s="8" t="s">
        <v>2280</v>
      </c>
      <c r="BJ8" s="7">
        <v>0</v>
      </c>
      <c r="BK8" s="7">
        <v>0</v>
      </c>
      <c r="BL8" s="6" t="s">
        <v>19</v>
      </c>
      <c r="BM8" s="6" t="s">
        <v>19</v>
      </c>
      <c r="BN8" s="7">
        <v>10</v>
      </c>
      <c r="BO8" s="7">
        <v>62.06</v>
      </c>
      <c r="BP8" s="7">
        <v>49.64</v>
      </c>
    </row>
    <row r="9" spans="2:68" ht="15.75" customHeight="1" x14ac:dyDescent="0.25">
      <c r="B9" s="2">
        <v>3</v>
      </c>
      <c r="D9" s="24">
        <v>44</v>
      </c>
      <c r="E9" s="24">
        <v>54</v>
      </c>
      <c r="F9" s="24">
        <v>45</v>
      </c>
      <c r="G9" s="13"/>
      <c r="I9" s="2"/>
      <c r="J9" s="2" t="s">
        <v>40</v>
      </c>
      <c r="K9" s="2"/>
      <c r="N9">
        <v>7.6</v>
      </c>
      <c r="Q9" s="2">
        <f t="shared" si="0"/>
        <v>9</v>
      </c>
      <c r="R9" s="2">
        <v>35</v>
      </c>
      <c r="AU9">
        <v>10</v>
      </c>
      <c r="AV9">
        <v>0</v>
      </c>
      <c r="AX9" s="8" t="s">
        <v>17</v>
      </c>
      <c r="AY9" s="8" t="s">
        <v>769</v>
      </c>
      <c r="AZ9" s="7">
        <v>5.75</v>
      </c>
      <c r="BA9" s="7">
        <v>360</v>
      </c>
      <c r="BB9" s="6" t="s">
        <v>19</v>
      </c>
      <c r="BC9" s="6" t="s">
        <v>20</v>
      </c>
      <c r="BD9" s="7">
        <v>5</v>
      </c>
      <c r="BE9" s="7">
        <v>60.98</v>
      </c>
      <c r="BF9" s="7">
        <v>46.04</v>
      </c>
      <c r="BH9" s="8" t="s">
        <v>23</v>
      </c>
      <c r="BI9" s="8" t="s">
        <v>2281</v>
      </c>
      <c r="BJ9" s="7">
        <v>4.5999999999999996</v>
      </c>
      <c r="BK9" s="7">
        <v>310</v>
      </c>
      <c r="BL9" s="6" t="s">
        <v>19</v>
      </c>
      <c r="BM9" s="6" t="s">
        <v>19</v>
      </c>
      <c r="BN9" s="7">
        <v>8</v>
      </c>
      <c r="BO9" s="7">
        <v>63.5</v>
      </c>
      <c r="BP9" s="7">
        <v>46.22</v>
      </c>
    </row>
    <row r="10" spans="2:68" ht="15.75" customHeight="1" x14ac:dyDescent="0.25">
      <c r="B10" s="2">
        <v>4</v>
      </c>
      <c r="D10" s="24">
        <v>45</v>
      </c>
      <c r="E10" s="24">
        <v>58</v>
      </c>
      <c r="F10" s="24">
        <v>44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U10">
        <v>10</v>
      </c>
      <c r="AV10">
        <v>200</v>
      </c>
      <c r="AX10" s="8" t="s">
        <v>17</v>
      </c>
      <c r="AY10" s="8" t="s">
        <v>770</v>
      </c>
      <c r="AZ10" s="7">
        <v>4.5999999999999996</v>
      </c>
      <c r="BA10" s="7">
        <v>50</v>
      </c>
      <c r="BB10" s="6" t="s">
        <v>19</v>
      </c>
      <c r="BC10" s="6" t="s">
        <v>20</v>
      </c>
      <c r="BD10" s="7">
        <v>5</v>
      </c>
      <c r="BE10" s="7">
        <v>57.02</v>
      </c>
      <c r="BF10" s="7">
        <v>46.04</v>
      </c>
      <c r="BH10" s="8" t="s">
        <v>23</v>
      </c>
      <c r="BI10" s="8" t="s">
        <v>2282</v>
      </c>
      <c r="BJ10" s="7">
        <v>0</v>
      </c>
      <c r="BK10" s="7">
        <v>0</v>
      </c>
      <c r="BL10" s="6" t="s">
        <v>19</v>
      </c>
      <c r="BM10" s="6" t="s">
        <v>28</v>
      </c>
      <c r="BN10" s="7">
        <v>6</v>
      </c>
      <c r="BO10" s="7">
        <v>61.16</v>
      </c>
      <c r="BP10" s="7">
        <v>45.86</v>
      </c>
    </row>
    <row r="11" spans="2:68" ht="15.75" customHeight="1" x14ac:dyDescent="0.25">
      <c r="B11" s="2">
        <v>5</v>
      </c>
      <c r="D11" s="24">
        <v>43</v>
      </c>
      <c r="E11" s="24">
        <v>70</v>
      </c>
      <c r="F11" s="24">
        <v>46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U11">
        <v>16</v>
      </c>
      <c r="AV11">
        <v>0</v>
      </c>
      <c r="AX11" s="8" t="s">
        <v>17</v>
      </c>
      <c r="AY11" s="8" t="s">
        <v>771</v>
      </c>
      <c r="AZ11" s="7">
        <v>3.45</v>
      </c>
      <c r="BA11" s="7">
        <v>60</v>
      </c>
      <c r="BB11" s="6" t="s">
        <v>19</v>
      </c>
      <c r="BC11" s="6" t="s">
        <v>20</v>
      </c>
      <c r="BD11" s="7">
        <v>6</v>
      </c>
      <c r="BE11" s="7">
        <v>57.92</v>
      </c>
      <c r="BF11" s="7">
        <v>46.04</v>
      </c>
      <c r="BH11" s="8" t="s">
        <v>23</v>
      </c>
      <c r="BI11" s="8" t="s">
        <v>2283</v>
      </c>
      <c r="BJ11" s="7">
        <v>4.5999999999999996</v>
      </c>
      <c r="BK11" s="7">
        <v>70</v>
      </c>
      <c r="BL11" s="6" t="s">
        <v>19</v>
      </c>
      <c r="BM11" s="6" t="s">
        <v>20</v>
      </c>
      <c r="BN11" s="7">
        <v>5</v>
      </c>
      <c r="BO11" s="7">
        <v>54.68</v>
      </c>
      <c r="BP11" s="7">
        <v>48.2</v>
      </c>
    </row>
    <row r="12" spans="2:68" ht="15.75" customHeight="1" x14ac:dyDescent="0.25">
      <c r="B12" s="2">
        <v>6</v>
      </c>
      <c r="D12" s="24">
        <v>56</v>
      </c>
      <c r="E12" s="24">
        <v>69</v>
      </c>
      <c r="F12" s="24">
        <v>53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U12">
        <v>16</v>
      </c>
      <c r="AV12">
        <v>200</v>
      </c>
      <c r="AX12" s="8" t="s">
        <v>17</v>
      </c>
      <c r="AY12" s="8" t="s">
        <v>772</v>
      </c>
      <c r="AZ12" s="7">
        <v>0</v>
      </c>
      <c r="BA12" s="7">
        <v>0</v>
      </c>
      <c r="BB12" s="6" t="s">
        <v>19</v>
      </c>
      <c r="BC12" s="6" t="s">
        <v>20</v>
      </c>
      <c r="BD12" s="7">
        <v>6</v>
      </c>
      <c r="BE12" s="7">
        <v>55.94</v>
      </c>
      <c r="BF12" s="7">
        <v>48.02</v>
      </c>
      <c r="BH12" s="8" t="s">
        <v>23</v>
      </c>
      <c r="BI12" s="8" t="s">
        <v>2284</v>
      </c>
      <c r="BJ12" s="7">
        <v>6.91</v>
      </c>
      <c r="BK12" s="7">
        <v>70</v>
      </c>
      <c r="BL12" s="6" t="s">
        <v>19</v>
      </c>
      <c r="BM12" s="6" t="s">
        <v>20</v>
      </c>
      <c r="BN12" s="7">
        <v>5</v>
      </c>
      <c r="BO12" s="7">
        <v>52.7</v>
      </c>
      <c r="BP12" s="7">
        <v>47.48</v>
      </c>
    </row>
    <row r="13" spans="2:68" ht="15.75" customHeight="1" x14ac:dyDescent="0.25">
      <c r="B13" s="2">
        <v>7</v>
      </c>
      <c r="D13" s="24">
        <v>51</v>
      </c>
      <c r="E13" s="24">
        <v>56</v>
      </c>
      <c r="F13" s="24">
        <v>50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U13">
        <v>22</v>
      </c>
      <c r="AV13">
        <v>0</v>
      </c>
      <c r="AX13" s="8" t="s">
        <v>17</v>
      </c>
      <c r="AY13" s="8" t="s">
        <v>773</v>
      </c>
      <c r="AZ13" s="7">
        <v>0</v>
      </c>
      <c r="BA13" s="7">
        <v>0</v>
      </c>
      <c r="BB13" s="6" t="s">
        <v>19</v>
      </c>
      <c r="BC13" s="6" t="s">
        <v>20</v>
      </c>
      <c r="BD13" s="7">
        <v>6</v>
      </c>
      <c r="BE13" s="7">
        <v>55.04</v>
      </c>
      <c r="BF13" s="7">
        <v>48.92</v>
      </c>
      <c r="BH13" s="8" t="s">
        <v>23</v>
      </c>
      <c r="BI13" s="8" t="s">
        <v>2285</v>
      </c>
      <c r="BJ13" s="7">
        <v>4.5999999999999996</v>
      </c>
      <c r="BK13" s="7">
        <v>60</v>
      </c>
      <c r="BL13" s="6" t="s">
        <v>19</v>
      </c>
      <c r="BM13" s="6" t="s">
        <v>20</v>
      </c>
      <c r="BN13" s="7">
        <v>5</v>
      </c>
      <c r="BO13" s="7">
        <v>53.42</v>
      </c>
      <c r="BP13" s="7">
        <v>48.02</v>
      </c>
    </row>
    <row r="14" spans="2:68" ht="15.75" customHeight="1" x14ac:dyDescent="0.25">
      <c r="B14" s="2">
        <v>8</v>
      </c>
      <c r="D14" s="24">
        <v>48</v>
      </c>
      <c r="E14" s="24">
        <v>49</v>
      </c>
      <c r="F14" s="24">
        <v>49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U14">
        <v>22</v>
      </c>
      <c r="AV14">
        <v>200</v>
      </c>
      <c r="AX14" s="8" t="s">
        <v>17</v>
      </c>
      <c r="AY14" s="8" t="s">
        <v>774</v>
      </c>
      <c r="AZ14" s="7">
        <v>0</v>
      </c>
      <c r="BA14" s="7">
        <v>0</v>
      </c>
      <c r="BB14" s="6" t="s">
        <v>19</v>
      </c>
      <c r="BC14" s="6" t="s">
        <v>20</v>
      </c>
      <c r="BD14" s="7">
        <v>6</v>
      </c>
      <c r="BE14" s="7">
        <v>57.02</v>
      </c>
      <c r="BF14" s="7">
        <v>48.92</v>
      </c>
      <c r="BH14" s="8" t="s">
        <v>23</v>
      </c>
      <c r="BI14" s="8" t="s">
        <v>2286</v>
      </c>
      <c r="BJ14" s="7">
        <v>4.5999999999999996</v>
      </c>
      <c r="BK14" s="7">
        <v>80</v>
      </c>
      <c r="BL14" s="6" t="s">
        <v>19</v>
      </c>
      <c r="BM14" s="6" t="s">
        <v>20</v>
      </c>
      <c r="BN14" s="7">
        <v>5</v>
      </c>
      <c r="BO14" s="7">
        <v>53.78</v>
      </c>
      <c r="BP14" s="7">
        <v>47.84</v>
      </c>
    </row>
    <row r="15" spans="2:68" ht="15.75" x14ac:dyDescent="0.25">
      <c r="B15" s="2">
        <v>9</v>
      </c>
      <c r="D15" s="24">
        <v>50</v>
      </c>
      <c r="E15" s="24">
        <v>50</v>
      </c>
      <c r="F15" s="24">
        <v>47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X15" s="8" t="s">
        <v>17</v>
      </c>
      <c r="AY15" s="8" t="s">
        <v>775</v>
      </c>
      <c r="AZ15" s="7">
        <v>0</v>
      </c>
      <c r="BA15" s="7">
        <v>0</v>
      </c>
      <c r="BB15" s="6" t="s">
        <v>19</v>
      </c>
      <c r="BC15" s="6" t="s">
        <v>20</v>
      </c>
      <c r="BD15" s="7">
        <v>7</v>
      </c>
      <c r="BE15" s="7">
        <v>55.94</v>
      </c>
      <c r="BF15" s="7">
        <v>50</v>
      </c>
      <c r="BH15" s="8" t="s">
        <v>23</v>
      </c>
      <c r="BI15" s="8" t="s">
        <v>2287</v>
      </c>
      <c r="BJ15" s="7">
        <v>3.45</v>
      </c>
      <c r="BK15" s="7">
        <v>90</v>
      </c>
      <c r="BL15" s="6" t="s">
        <v>19</v>
      </c>
      <c r="BM15" s="6" t="s">
        <v>20</v>
      </c>
      <c r="BN15" s="7">
        <v>5</v>
      </c>
      <c r="BO15" s="7">
        <v>55.22</v>
      </c>
      <c r="BP15" s="7">
        <v>48.56</v>
      </c>
    </row>
    <row r="16" spans="2:68" ht="15.75" x14ac:dyDescent="0.25">
      <c r="B16" s="2">
        <v>10</v>
      </c>
      <c r="D16" s="24">
        <v>38</v>
      </c>
      <c r="E16" s="24">
        <v>47</v>
      </c>
      <c r="F16" s="24">
        <v>46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X16" s="8" t="s">
        <v>17</v>
      </c>
      <c r="AY16" s="8" t="s">
        <v>776</v>
      </c>
      <c r="AZ16" s="7">
        <v>0</v>
      </c>
      <c r="BA16" s="7">
        <v>0</v>
      </c>
      <c r="BB16" s="6" t="s">
        <v>19</v>
      </c>
      <c r="BC16" s="6" t="s">
        <v>20</v>
      </c>
      <c r="BD16" s="7">
        <v>7</v>
      </c>
      <c r="BE16" s="7">
        <v>60.08</v>
      </c>
      <c r="BF16" s="7">
        <v>48.92</v>
      </c>
      <c r="BH16" s="8" t="s">
        <v>23</v>
      </c>
      <c r="BI16" s="8" t="s">
        <v>2288</v>
      </c>
      <c r="BJ16" s="7">
        <v>0</v>
      </c>
      <c r="BK16" s="7">
        <v>0</v>
      </c>
      <c r="BL16" s="6" t="s">
        <v>19</v>
      </c>
      <c r="BM16" s="6" t="s">
        <v>20</v>
      </c>
      <c r="BN16" s="7">
        <v>5</v>
      </c>
      <c r="BO16" s="7">
        <v>57.2</v>
      </c>
      <c r="BP16" s="7">
        <v>49.46</v>
      </c>
    </row>
    <row r="17" spans="2:68" ht="15.75" x14ac:dyDescent="0.25">
      <c r="B17" s="2">
        <v>11</v>
      </c>
      <c r="D17" s="24">
        <v>59</v>
      </c>
      <c r="E17" s="24">
        <v>43</v>
      </c>
      <c r="F17" s="24">
        <v>66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X17" s="8" t="s">
        <v>17</v>
      </c>
      <c r="AY17" s="8" t="s">
        <v>777</v>
      </c>
      <c r="AZ17" s="7">
        <v>0</v>
      </c>
      <c r="BA17" s="7">
        <v>0</v>
      </c>
      <c r="BB17" s="6" t="s">
        <v>19</v>
      </c>
      <c r="BC17" s="6" t="s">
        <v>20</v>
      </c>
      <c r="BD17" s="7">
        <v>7</v>
      </c>
      <c r="BE17" s="7">
        <v>60.98</v>
      </c>
      <c r="BF17" s="7">
        <v>51.08</v>
      </c>
      <c r="BH17" s="8" t="s">
        <v>23</v>
      </c>
      <c r="BI17" s="8" t="s">
        <v>2289</v>
      </c>
      <c r="BJ17" s="7">
        <v>0</v>
      </c>
      <c r="BK17" s="7">
        <v>0</v>
      </c>
      <c r="BL17" s="6" t="s">
        <v>19</v>
      </c>
      <c r="BM17" s="6" t="s">
        <v>20</v>
      </c>
      <c r="BN17" s="7">
        <v>4</v>
      </c>
      <c r="BO17" s="7">
        <v>60.62</v>
      </c>
      <c r="BP17" s="7">
        <v>49.28</v>
      </c>
    </row>
    <row r="18" spans="2:68" ht="15.75" x14ac:dyDescent="0.25">
      <c r="B18" s="2">
        <v>12</v>
      </c>
      <c r="D18" s="24">
        <v>60</v>
      </c>
      <c r="E18" s="24">
        <v>86</v>
      </c>
      <c r="F18" s="24">
        <v>63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X18" s="8" t="s">
        <v>17</v>
      </c>
      <c r="AY18" s="8" t="s">
        <v>778</v>
      </c>
      <c r="AZ18" s="7">
        <v>0</v>
      </c>
      <c r="BA18" s="7">
        <v>0</v>
      </c>
      <c r="BB18" s="6" t="s">
        <v>19</v>
      </c>
      <c r="BC18" s="6" t="s">
        <v>20</v>
      </c>
      <c r="BD18" s="7">
        <v>7</v>
      </c>
      <c r="BE18" s="7">
        <v>64.040000000000006</v>
      </c>
      <c r="BF18" s="7">
        <v>50</v>
      </c>
      <c r="BH18" s="8" t="s">
        <v>23</v>
      </c>
      <c r="BI18" s="8" t="s">
        <v>2290</v>
      </c>
      <c r="BJ18" s="7">
        <v>0</v>
      </c>
      <c r="BK18" s="7">
        <v>0</v>
      </c>
      <c r="BL18" s="6" t="s">
        <v>19</v>
      </c>
      <c r="BM18" s="6" t="s">
        <v>20</v>
      </c>
      <c r="BN18" s="7">
        <v>4</v>
      </c>
      <c r="BO18" s="7">
        <v>64.22</v>
      </c>
      <c r="BP18" s="7">
        <v>49.1</v>
      </c>
    </row>
    <row r="19" spans="2:68" ht="15.75" x14ac:dyDescent="0.25">
      <c r="B19" s="2">
        <v>13</v>
      </c>
      <c r="D19" s="24">
        <v>92</v>
      </c>
      <c r="E19" s="24">
        <v>70</v>
      </c>
      <c r="F19" s="24">
        <v>88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X19" s="8" t="s">
        <v>17</v>
      </c>
      <c r="AY19" s="8" t="s">
        <v>779</v>
      </c>
      <c r="AZ19" s="7">
        <v>4.5999999999999996</v>
      </c>
      <c r="BA19" s="7">
        <v>200</v>
      </c>
      <c r="BB19" s="6" t="s">
        <v>19</v>
      </c>
      <c r="BC19" s="6" t="s">
        <v>20</v>
      </c>
      <c r="BD19" s="7">
        <v>6</v>
      </c>
      <c r="BE19" s="7">
        <v>68</v>
      </c>
      <c r="BF19" s="7">
        <v>50</v>
      </c>
      <c r="BH19" s="8" t="s">
        <v>23</v>
      </c>
      <c r="BI19" s="8" t="s">
        <v>2291</v>
      </c>
      <c r="BJ19" s="16">
        <v>0</v>
      </c>
      <c r="BK19" s="16">
        <v>0</v>
      </c>
      <c r="BL19" s="6" t="s">
        <v>19</v>
      </c>
      <c r="BM19" s="6" t="s">
        <v>20</v>
      </c>
      <c r="BN19" s="16">
        <v>5</v>
      </c>
      <c r="BO19" s="16">
        <v>67.459999999999994</v>
      </c>
      <c r="BP19" s="16">
        <v>46.58</v>
      </c>
    </row>
    <row r="20" spans="2:68" ht="15.75" x14ac:dyDescent="0.25">
      <c r="B20" s="2">
        <v>14</v>
      </c>
      <c r="D20" s="24">
        <v>93</v>
      </c>
      <c r="E20" s="24">
        <v>86</v>
      </c>
      <c r="F20" s="24">
        <v>96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X20" s="8" t="s">
        <v>17</v>
      </c>
      <c r="AY20" s="8" t="s">
        <v>780</v>
      </c>
      <c r="AZ20" s="7">
        <v>6.91</v>
      </c>
      <c r="BA20" s="7">
        <v>200</v>
      </c>
      <c r="BB20" s="6" t="s">
        <v>19</v>
      </c>
      <c r="BC20" s="6" t="s">
        <v>20</v>
      </c>
      <c r="BD20" s="7">
        <v>6</v>
      </c>
      <c r="BE20" s="7">
        <v>71.06</v>
      </c>
      <c r="BF20" s="7">
        <v>50</v>
      </c>
      <c r="BH20" s="8" t="s">
        <v>23</v>
      </c>
      <c r="BI20" s="8" t="s">
        <v>2292</v>
      </c>
      <c r="BJ20" s="16">
        <v>6.91</v>
      </c>
      <c r="BK20" s="16">
        <v>210</v>
      </c>
      <c r="BL20" s="6" t="s">
        <v>19</v>
      </c>
      <c r="BM20" s="6" t="s">
        <v>20</v>
      </c>
      <c r="BN20" s="16">
        <v>4</v>
      </c>
      <c r="BO20" s="16">
        <v>70.16</v>
      </c>
      <c r="BP20" s="16">
        <v>45.68</v>
      </c>
    </row>
    <row r="21" spans="2:68" ht="15.75" x14ac:dyDescent="0.25">
      <c r="B21" s="2">
        <v>15</v>
      </c>
      <c r="D21" s="24">
        <v>47</v>
      </c>
      <c r="E21" s="24">
        <v>110</v>
      </c>
      <c r="F21" s="24">
        <v>61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X21" s="8" t="s">
        <v>17</v>
      </c>
      <c r="AY21" s="8" t="s">
        <v>781</v>
      </c>
      <c r="AZ21" s="7">
        <v>6.91</v>
      </c>
      <c r="BA21" s="6" t="s">
        <v>19</v>
      </c>
      <c r="BB21" s="6" t="s">
        <v>19</v>
      </c>
      <c r="BC21" s="6" t="s">
        <v>20</v>
      </c>
      <c r="BD21" s="7">
        <v>3</v>
      </c>
      <c r="BE21" s="7">
        <v>73.040000000000006</v>
      </c>
      <c r="BF21" s="7">
        <v>48.02</v>
      </c>
      <c r="BH21" s="8" t="s">
        <v>23</v>
      </c>
      <c r="BI21" s="8" t="s">
        <v>2293</v>
      </c>
      <c r="BJ21" s="16">
        <v>6.91</v>
      </c>
      <c r="BK21" s="16">
        <v>210</v>
      </c>
      <c r="BL21" s="6" t="s">
        <v>19</v>
      </c>
      <c r="BM21" s="6" t="s">
        <v>20</v>
      </c>
      <c r="BN21" s="16">
        <v>3</v>
      </c>
      <c r="BO21" s="16">
        <v>71.42</v>
      </c>
      <c r="BP21" s="16">
        <v>46.76</v>
      </c>
    </row>
    <row r="22" spans="2:68" ht="15.75" x14ac:dyDescent="0.25">
      <c r="B22" s="2">
        <v>16</v>
      </c>
      <c r="D22" s="24">
        <v>28</v>
      </c>
      <c r="E22" s="24">
        <v>85</v>
      </c>
      <c r="F22" s="24">
        <v>32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X22" s="8" t="s">
        <v>17</v>
      </c>
      <c r="AY22" s="8" t="s">
        <v>782</v>
      </c>
      <c r="AZ22" s="7">
        <v>6.91</v>
      </c>
      <c r="BA22" s="7">
        <v>220</v>
      </c>
      <c r="BB22" s="6" t="s">
        <v>19</v>
      </c>
      <c r="BC22" s="6" t="s">
        <v>20</v>
      </c>
      <c r="BD22" s="7">
        <v>2</v>
      </c>
      <c r="BE22" s="7">
        <v>73.94</v>
      </c>
      <c r="BF22" s="7">
        <v>44.06</v>
      </c>
      <c r="BH22" s="8" t="s">
        <v>23</v>
      </c>
      <c r="BI22" s="8" t="s">
        <v>2294</v>
      </c>
      <c r="BJ22" s="16">
        <v>8.06</v>
      </c>
      <c r="BK22" s="16">
        <v>200</v>
      </c>
      <c r="BL22" s="6" t="s">
        <v>19</v>
      </c>
      <c r="BM22" s="6" t="s">
        <v>20</v>
      </c>
      <c r="BN22" s="16">
        <v>3</v>
      </c>
      <c r="BO22" s="16">
        <v>73.400000000000006</v>
      </c>
      <c r="BP22" s="16">
        <v>47.3</v>
      </c>
    </row>
    <row r="23" spans="2:68" ht="15.75" x14ac:dyDescent="0.25">
      <c r="B23" s="2">
        <v>17</v>
      </c>
      <c r="D23" s="24">
        <v>31</v>
      </c>
      <c r="E23" s="24">
        <v>61</v>
      </c>
      <c r="F23" s="24">
        <v>28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X23" s="8" t="s">
        <v>17</v>
      </c>
      <c r="AY23" s="8" t="s">
        <v>783</v>
      </c>
      <c r="AZ23" s="7">
        <v>6.91</v>
      </c>
      <c r="BA23" s="6" t="s">
        <v>19</v>
      </c>
      <c r="BB23" s="6" t="s">
        <v>19</v>
      </c>
      <c r="BC23" s="6" t="s">
        <v>20</v>
      </c>
      <c r="BD23" s="7">
        <v>4</v>
      </c>
      <c r="BE23" s="7">
        <v>75.02</v>
      </c>
      <c r="BF23" s="7">
        <v>46.04</v>
      </c>
      <c r="BH23" s="8" t="s">
        <v>23</v>
      </c>
      <c r="BI23" s="8" t="s">
        <v>2295</v>
      </c>
      <c r="BJ23" s="16">
        <v>9.2100000000000009</v>
      </c>
      <c r="BK23" s="16">
        <v>200</v>
      </c>
      <c r="BL23" s="6" t="s">
        <v>19</v>
      </c>
      <c r="BM23" s="6" t="s">
        <v>20</v>
      </c>
      <c r="BN23" s="16">
        <v>3</v>
      </c>
      <c r="BO23" s="16">
        <v>74.84</v>
      </c>
      <c r="BP23" s="16">
        <v>42.08</v>
      </c>
    </row>
    <row r="24" spans="2:68" ht="15.75" x14ac:dyDescent="0.25">
      <c r="B24" s="2">
        <v>18</v>
      </c>
      <c r="D24" s="24">
        <v>81</v>
      </c>
      <c r="E24" s="24">
        <v>43</v>
      </c>
      <c r="F24" s="24">
        <v>71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X24" s="8" t="s">
        <v>17</v>
      </c>
      <c r="AY24" s="8" t="s">
        <v>784</v>
      </c>
      <c r="AZ24" s="7">
        <v>9.2100000000000009</v>
      </c>
      <c r="BA24" s="6">
        <v>270</v>
      </c>
      <c r="BB24" s="6" t="s">
        <v>19</v>
      </c>
      <c r="BC24" s="6" t="s">
        <v>20</v>
      </c>
      <c r="BD24" s="7">
        <v>7</v>
      </c>
      <c r="BE24" s="7">
        <v>75.92</v>
      </c>
      <c r="BF24" s="7">
        <v>46.04</v>
      </c>
      <c r="BH24" s="8" t="s">
        <v>23</v>
      </c>
      <c r="BI24" s="8" t="s">
        <v>2296</v>
      </c>
      <c r="BJ24" s="16">
        <v>8.06</v>
      </c>
      <c r="BK24" s="16">
        <v>180</v>
      </c>
      <c r="BL24" s="6" t="s">
        <v>19</v>
      </c>
      <c r="BM24" s="6" t="s">
        <v>20</v>
      </c>
      <c r="BN24" s="16">
        <v>4</v>
      </c>
      <c r="BO24" s="16">
        <v>75.38</v>
      </c>
      <c r="BP24" s="16">
        <v>42.8</v>
      </c>
    </row>
    <row r="25" spans="2:68" ht="15.75" x14ac:dyDescent="0.25">
      <c r="B25" s="2">
        <v>19</v>
      </c>
      <c r="D25" s="24">
        <v>116</v>
      </c>
      <c r="E25" s="24">
        <v>42</v>
      </c>
      <c r="F25" s="24">
        <v>113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X25" s="8" t="s">
        <v>17</v>
      </c>
      <c r="AY25" s="8" t="s">
        <v>785</v>
      </c>
      <c r="AZ25" s="7">
        <v>6.91</v>
      </c>
      <c r="BA25" s="7">
        <v>280</v>
      </c>
      <c r="BB25" s="6" t="s">
        <v>19</v>
      </c>
      <c r="BC25" s="6" t="s">
        <v>20</v>
      </c>
      <c r="BD25" s="7">
        <v>7</v>
      </c>
      <c r="BE25" s="7">
        <v>77</v>
      </c>
      <c r="BF25" s="7">
        <v>46.04</v>
      </c>
      <c r="BH25" s="8" t="s">
        <v>23</v>
      </c>
      <c r="BI25" s="8" t="s">
        <v>2297</v>
      </c>
      <c r="BJ25" s="16">
        <v>6.91</v>
      </c>
      <c r="BK25" s="16">
        <v>220</v>
      </c>
      <c r="BL25" s="6" t="s">
        <v>19</v>
      </c>
      <c r="BM25" s="6" t="s">
        <v>20</v>
      </c>
      <c r="BN25" s="16">
        <v>6</v>
      </c>
      <c r="BO25" s="16">
        <v>75.92</v>
      </c>
      <c r="BP25" s="16">
        <v>44.78</v>
      </c>
    </row>
    <row r="26" spans="2:68" ht="15.75" x14ac:dyDescent="0.25">
      <c r="B26" s="2">
        <v>20</v>
      </c>
      <c r="D26" s="24">
        <v>94</v>
      </c>
      <c r="E26" s="24">
        <v>37</v>
      </c>
      <c r="F26" s="24">
        <v>91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X26" s="8" t="s">
        <v>17</v>
      </c>
      <c r="AY26" s="8" t="s">
        <v>786</v>
      </c>
      <c r="AZ26" s="7">
        <v>8.06</v>
      </c>
      <c r="BA26" s="7">
        <v>290</v>
      </c>
      <c r="BB26" s="6" t="s">
        <v>19</v>
      </c>
      <c r="BC26" s="6" t="s">
        <v>20</v>
      </c>
      <c r="BD26" s="7">
        <v>7</v>
      </c>
      <c r="BE26" s="7">
        <v>75.92</v>
      </c>
      <c r="BF26" s="7">
        <v>44.96</v>
      </c>
      <c r="BH26" s="8" t="s">
        <v>23</v>
      </c>
      <c r="BI26" s="8" t="s">
        <v>2298</v>
      </c>
      <c r="BJ26" s="16">
        <v>8.06</v>
      </c>
      <c r="BK26" s="16">
        <v>250</v>
      </c>
      <c r="BL26" s="6" t="s">
        <v>19</v>
      </c>
      <c r="BM26" s="6" t="s">
        <v>20</v>
      </c>
      <c r="BN26" s="16">
        <v>7</v>
      </c>
      <c r="BO26" s="16">
        <v>77.180000000000007</v>
      </c>
      <c r="BP26" s="16">
        <v>41.72</v>
      </c>
    </row>
    <row r="27" spans="2:68" ht="15.75" x14ac:dyDescent="0.25">
      <c r="B27" s="2">
        <v>21</v>
      </c>
      <c r="D27" s="24">
        <v>91</v>
      </c>
      <c r="E27" s="24">
        <v>35</v>
      </c>
      <c r="F27" s="24">
        <v>95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X27" s="8" t="s">
        <v>17</v>
      </c>
      <c r="AY27" s="8" t="s">
        <v>787</v>
      </c>
      <c r="AZ27" s="7">
        <v>6.91</v>
      </c>
      <c r="BA27" s="7">
        <v>280</v>
      </c>
      <c r="BB27" s="6" t="s">
        <v>19</v>
      </c>
      <c r="BC27" s="6" t="s">
        <v>20</v>
      </c>
      <c r="BD27" s="7">
        <v>3</v>
      </c>
      <c r="BE27" s="7">
        <v>75.02</v>
      </c>
      <c r="BF27" s="7">
        <v>46.04</v>
      </c>
      <c r="BH27" s="8" t="s">
        <v>23</v>
      </c>
      <c r="BI27" s="8" t="s">
        <v>2303</v>
      </c>
      <c r="BJ27" s="6" t="s">
        <v>19</v>
      </c>
      <c r="BK27" s="6" t="s">
        <v>19</v>
      </c>
      <c r="BL27" s="6" t="s">
        <v>19</v>
      </c>
      <c r="BM27" s="6" t="s">
        <v>19</v>
      </c>
      <c r="BN27" s="6" t="s">
        <v>19</v>
      </c>
      <c r="BO27" s="6" t="s">
        <v>19</v>
      </c>
      <c r="BP27" s="6" t="s">
        <v>19</v>
      </c>
    </row>
    <row r="28" spans="2:68" ht="15.75" x14ac:dyDescent="0.25">
      <c r="B28" s="2">
        <v>22</v>
      </c>
      <c r="D28" s="24">
        <v>77</v>
      </c>
      <c r="E28" s="24">
        <v>41</v>
      </c>
      <c r="F28" s="24">
        <v>99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X28" s="8" t="s">
        <v>17</v>
      </c>
      <c r="AY28" s="8" t="s">
        <v>788</v>
      </c>
      <c r="AZ28" s="7">
        <v>5.75</v>
      </c>
      <c r="BA28" s="7">
        <v>250</v>
      </c>
      <c r="BB28" s="6" t="s">
        <v>19</v>
      </c>
      <c r="BC28" s="6" t="s">
        <v>20</v>
      </c>
      <c r="BD28" s="7">
        <v>3</v>
      </c>
      <c r="BE28" s="7">
        <v>73.94</v>
      </c>
      <c r="BF28" s="7">
        <v>46.04</v>
      </c>
      <c r="BH28" s="8" t="s">
        <v>23</v>
      </c>
      <c r="BI28" s="8" t="s">
        <v>2299</v>
      </c>
      <c r="BJ28" s="7">
        <v>5.75</v>
      </c>
      <c r="BK28" s="7">
        <v>260</v>
      </c>
      <c r="BL28" s="6" t="s">
        <v>19</v>
      </c>
      <c r="BM28" s="6" t="s">
        <v>20</v>
      </c>
      <c r="BN28" s="7">
        <v>4</v>
      </c>
      <c r="BO28" s="7">
        <v>74.84</v>
      </c>
      <c r="BP28" s="7">
        <v>42.08</v>
      </c>
    </row>
    <row r="29" spans="2:68" ht="15.75" x14ac:dyDescent="0.25">
      <c r="B29" s="2">
        <v>23</v>
      </c>
      <c r="D29" s="24">
        <v>74</v>
      </c>
      <c r="E29" s="24">
        <v>42</v>
      </c>
      <c r="F29" s="24">
        <v>79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X29" s="8" t="s">
        <v>17</v>
      </c>
      <c r="AY29" s="8" t="s">
        <v>789</v>
      </c>
      <c r="AZ29" s="7">
        <v>0</v>
      </c>
      <c r="BA29" s="7">
        <v>0</v>
      </c>
      <c r="BB29" s="6" t="s">
        <v>19</v>
      </c>
      <c r="BC29" s="6" t="s">
        <v>20</v>
      </c>
      <c r="BD29" s="7">
        <v>3</v>
      </c>
      <c r="BE29" s="7">
        <v>71.959999999999994</v>
      </c>
      <c r="BF29" s="7">
        <v>48.92</v>
      </c>
      <c r="BH29" s="8" t="s">
        <v>23</v>
      </c>
      <c r="BI29" s="8" t="s">
        <v>2300</v>
      </c>
      <c r="BJ29" s="7">
        <v>4.5999999999999996</v>
      </c>
      <c r="BK29" s="7">
        <v>210</v>
      </c>
      <c r="BL29" s="6" t="s">
        <v>19</v>
      </c>
      <c r="BM29" s="6" t="s">
        <v>20</v>
      </c>
      <c r="BN29" s="7">
        <v>4</v>
      </c>
      <c r="BO29" s="7">
        <v>73.040000000000006</v>
      </c>
      <c r="BP29" s="7">
        <v>44.6</v>
      </c>
    </row>
    <row r="30" spans="2:68" ht="15.75" x14ac:dyDescent="0.25">
      <c r="D30" s="2" t="s">
        <v>4</v>
      </c>
      <c r="E30" s="2" t="s">
        <v>5</v>
      </c>
      <c r="F30" s="2" t="s">
        <v>25</v>
      </c>
      <c r="G30" s="2"/>
      <c r="AX30" s="8" t="s">
        <v>17</v>
      </c>
      <c r="AY30" s="8" t="s">
        <v>790</v>
      </c>
      <c r="AZ30" s="7">
        <v>0</v>
      </c>
      <c r="BA30" s="7">
        <v>0</v>
      </c>
      <c r="BB30" s="6" t="s">
        <v>19</v>
      </c>
      <c r="BC30" s="6" t="s">
        <v>20</v>
      </c>
      <c r="BD30" s="7">
        <v>3</v>
      </c>
      <c r="BE30" s="7">
        <v>64.94</v>
      </c>
      <c r="BF30" s="7">
        <v>55.94</v>
      </c>
      <c r="BH30" s="8" t="s">
        <v>23</v>
      </c>
      <c r="BI30" s="8" t="s">
        <v>2301</v>
      </c>
      <c r="BJ30" s="7">
        <v>0</v>
      </c>
      <c r="BK30" s="7">
        <v>0</v>
      </c>
      <c r="BL30" s="6" t="s">
        <v>19</v>
      </c>
      <c r="BM30" s="6" t="s">
        <v>20</v>
      </c>
      <c r="BN30" s="7">
        <v>5</v>
      </c>
      <c r="BO30" s="7">
        <v>65.12</v>
      </c>
      <c r="BP30" s="7">
        <v>49.28</v>
      </c>
    </row>
    <row r="31" spans="2:68" ht="15.75" x14ac:dyDescent="0.25">
      <c r="D31" s="4">
        <f>AVERAGE(D6:D29)</f>
        <v>60.666666666666664</v>
      </c>
      <c r="E31" s="4">
        <f>AVERAGE(E6:E29)</f>
        <v>56.875</v>
      </c>
      <c r="F31" s="4">
        <f>AVERAGE(F6:F29)</f>
        <v>61.833333333333336</v>
      </c>
      <c r="G31" s="4"/>
      <c r="AX31" s="8" t="s">
        <v>17</v>
      </c>
      <c r="AY31" s="8" t="s">
        <v>791</v>
      </c>
      <c r="AZ31" s="7">
        <v>0</v>
      </c>
      <c r="BA31" s="7">
        <v>0</v>
      </c>
      <c r="BB31" s="6" t="s">
        <v>19</v>
      </c>
      <c r="BC31" s="6" t="s">
        <v>20</v>
      </c>
      <c r="BD31" s="7">
        <v>3</v>
      </c>
      <c r="BE31" s="7">
        <v>60.08</v>
      </c>
      <c r="BF31" s="7">
        <v>53.06</v>
      </c>
      <c r="BH31" s="8" t="s">
        <v>23</v>
      </c>
      <c r="BI31" s="8" t="s">
        <v>2302</v>
      </c>
      <c r="BJ31" s="7">
        <v>0</v>
      </c>
      <c r="BK31" s="7">
        <v>0</v>
      </c>
      <c r="BL31" s="6" t="s">
        <v>19</v>
      </c>
      <c r="BM31" s="6" t="s">
        <v>20</v>
      </c>
      <c r="BN31" s="7">
        <v>4</v>
      </c>
      <c r="BO31" s="7">
        <v>61.88</v>
      </c>
      <c r="BP31" s="7">
        <v>49.1</v>
      </c>
    </row>
    <row r="32" spans="2:68" ht="15.75" x14ac:dyDescent="0.25">
      <c r="D32" s="4">
        <f>D31</f>
        <v>60.666666666666664</v>
      </c>
      <c r="E32" s="4">
        <f>E31</f>
        <v>56.875</v>
      </c>
      <c r="F32" s="4">
        <f>F31</f>
        <v>61.833333333333336</v>
      </c>
      <c r="G32" s="4"/>
      <c r="AX32" s="31" t="s">
        <v>816</v>
      </c>
      <c r="AY32" s="10"/>
      <c r="AZ32" s="10"/>
      <c r="BA32" s="10"/>
      <c r="BB32" s="10"/>
      <c r="BC32" s="11"/>
      <c r="BD32" s="12"/>
      <c r="BE32" s="12"/>
      <c r="BF32" s="12"/>
      <c r="BH32" s="31" t="s">
        <v>2327</v>
      </c>
      <c r="BI32" s="10"/>
      <c r="BJ32" s="10"/>
      <c r="BK32" s="10"/>
      <c r="BL32" s="10"/>
      <c r="BM32" s="11"/>
      <c r="BN32" s="12"/>
      <c r="BO32" s="12"/>
      <c r="BP32" s="12"/>
    </row>
    <row r="34" spans="50:60" x14ac:dyDescent="0.25">
      <c r="AX34" t="s">
        <v>792</v>
      </c>
      <c r="BH34" t="s">
        <v>2304</v>
      </c>
    </row>
    <row r="35" spans="50:60" x14ac:dyDescent="0.25">
      <c r="AX35" t="s">
        <v>793</v>
      </c>
      <c r="BH35" t="s">
        <v>2305</v>
      </c>
    </row>
    <row r="36" spans="50:60" x14ac:dyDescent="0.25">
      <c r="AX36" t="s">
        <v>794</v>
      </c>
      <c r="BH36" t="s">
        <v>2306</v>
      </c>
    </row>
    <row r="37" spans="50:60" x14ac:dyDescent="0.25">
      <c r="AX37" t="s">
        <v>795</v>
      </c>
      <c r="BH37" t="s">
        <v>2307</v>
      </c>
    </row>
    <row r="38" spans="50:60" x14ac:dyDescent="0.25">
      <c r="AX38" t="s">
        <v>796</v>
      </c>
      <c r="BH38" t="s">
        <v>2308</v>
      </c>
    </row>
    <row r="39" spans="50:60" x14ac:dyDescent="0.25">
      <c r="AX39" t="s">
        <v>797</v>
      </c>
      <c r="BH39" t="s">
        <v>2309</v>
      </c>
    </row>
    <row r="40" spans="50:60" x14ac:dyDescent="0.25">
      <c r="AX40" t="s">
        <v>798</v>
      </c>
      <c r="BH40" t="s">
        <v>2310</v>
      </c>
    </row>
    <row r="41" spans="50:60" x14ac:dyDescent="0.25">
      <c r="AX41" t="s">
        <v>799</v>
      </c>
      <c r="BH41" t="s">
        <v>2311</v>
      </c>
    </row>
    <row r="42" spans="50:60" x14ac:dyDescent="0.25">
      <c r="AX42" t="s">
        <v>800</v>
      </c>
      <c r="BH42" t="s">
        <v>2312</v>
      </c>
    </row>
    <row r="43" spans="50:60" x14ac:dyDescent="0.25">
      <c r="AX43" t="s">
        <v>801</v>
      </c>
      <c r="BH43" t="s">
        <v>2313</v>
      </c>
    </row>
    <row r="44" spans="50:60" x14ac:dyDescent="0.25">
      <c r="AX44" t="s">
        <v>802</v>
      </c>
      <c r="BH44" t="s">
        <v>2314</v>
      </c>
    </row>
    <row r="45" spans="50:60" x14ac:dyDescent="0.25">
      <c r="AX45" t="s">
        <v>803</v>
      </c>
      <c r="BH45" t="s">
        <v>2315</v>
      </c>
    </row>
    <row r="46" spans="50:60" x14ac:dyDescent="0.25">
      <c r="AX46" t="s">
        <v>804</v>
      </c>
      <c r="BH46" t="s">
        <v>2316</v>
      </c>
    </row>
    <row r="47" spans="50:60" x14ac:dyDescent="0.25">
      <c r="AX47" t="s">
        <v>805</v>
      </c>
      <c r="BH47" t="s">
        <v>2317</v>
      </c>
    </row>
    <row r="48" spans="50:60" x14ac:dyDescent="0.25">
      <c r="AX48" t="s">
        <v>806</v>
      </c>
      <c r="BH48" t="s">
        <v>2318</v>
      </c>
    </row>
    <row r="49" spans="50:60" x14ac:dyDescent="0.25">
      <c r="AX49" t="s">
        <v>807</v>
      </c>
      <c r="BH49" t="s">
        <v>2319</v>
      </c>
    </row>
    <row r="50" spans="50:60" x14ac:dyDescent="0.25">
      <c r="AX50" t="s">
        <v>808</v>
      </c>
      <c r="BH50" t="s">
        <v>2320</v>
      </c>
    </row>
    <row r="51" spans="50:60" x14ac:dyDescent="0.25">
      <c r="AX51" t="s">
        <v>809</v>
      </c>
      <c r="BH51" t="s">
        <v>2321</v>
      </c>
    </row>
    <row r="52" spans="50:60" x14ac:dyDescent="0.25">
      <c r="AX52" t="s">
        <v>810</v>
      </c>
      <c r="BH52" t="s">
        <v>2322</v>
      </c>
    </row>
    <row r="53" spans="50:60" x14ac:dyDescent="0.25">
      <c r="AX53" t="s">
        <v>811</v>
      </c>
      <c r="BH53" t="s">
        <v>2323</v>
      </c>
    </row>
    <row r="54" spans="50:60" x14ac:dyDescent="0.25">
      <c r="AX54" t="s">
        <v>812</v>
      </c>
      <c r="BH54" t="s">
        <v>2324</v>
      </c>
    </row>
    <row r="55" spans="50:60" x14ac:dyDescent="0.25">
      <c r="AX55" t="s">
        <v>813</v>
      </c>
      <c r="BH55" t="s">
        <v>2325</v>
      </c>
    </row>
    <row r="56" spans="50:60" x14ac:dyDescent="0.25">
      <c r="AX56" t="s">
        <v>814</v>
      </c>
      <c r="BH56" t="s">
        <v>2326</v>
      </c>
    </row>
    <row r="57" spans="50:60" x14ac:dyDescent="0.25">
      <c r="AX57" t="s">
        <v>815</v>
      </c>
    </row>
    <row r="101" spans="1:1" ht="15" customHeight="1" x14ac:dyDescent="0.5">
      <c r="A101" s="32"/>
    </row>
  </sheetData>
  <mergeCells count="18">
    <mergeCell ref="BC6:BC7"/>
    <mergeCell ref="AX6:AX7"/>
    <mergeCell ref="AY6:AY7"/>
    <mergeCell ref="AZ6:AZ7"/>
    <mergeCell ref="BA6:BA7"/>
    <mergeCell ref="BB6:BB7"/>
    <mergeCell ref="BP6:BP7"/>
    <mergeCell ref="BD6:BD7"/>
    <mergeCell ref="BE6:BE7"/>
    <mergeCell ref="BF6:BF7"/>
    <mergeCell ref="BH6:BH7"/>
    <mergeCell ref="BI6:BI7"/>
    <mergeCell ref="BJ6:BJ7"/>
    <mergeCell ref="BK6:BK7"/>
    <mergeCell ref="BL6:BL7"/>
    <mergeCell ref="BM6:BM7"/>
    <mergeCell ref="BN6:BN7"/>
    <mergeCell ref="BO6:BO7"/>
  </mergeCells>
  <pageMargins left="0.7" right="0.7" top="0.75" bottom="0.75" header="0.3" footer="0.3"/>
  <pageSetup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B3:BQ57"/>
  <sheetViews>
    <sheetView topLeftCell="P1" zoomScale="110" zoomScaleNormal="110" workbookViewId="0">
      <selection activeCell="AY6" sqref="AY6:BG31"/>
    </sheetView>
  </sheetViews>
  <sheetFormatPr defaultRowHeight="15" x14ac:dyDescent="0.25"/>
  <cols>
    <col min="4" max="5" width="12.42578125" bestFit="1" customWidth="1"/>
    <col min="6" max="7" width="10.28515625" bestFit="1" customWidth="1"/>
    <col min="51" max="51" width="8.28515625" customWidth="1"/>
    <col min="52" max="52" width="23.28515625" customWidth="1"/>
    <col min="53" max="55" width="7.7109375" customWidth="1"/>
    <col min="56" max="56" width="10.7109375" customWidth="1"/>
    <col min="57" max="59" width="7.7109375" customWidth="1"/>
    <col min="60" max="60" width="74" customWidth="1"/>
    <col min="61" max="61" width="8.140625" customWidth="1"/>
    <col min="62" max="62" width="23.28515625" customWidth="1"/>
    <col min="63" max="65" width="7.7109375" customWidth="1"/>
    <col min="66" max="66" width="10.7109375" customWidth="1"/>
    <col min="67" max="69" width="7.7109375" customWidth="1"/>
  </cols>
  <sheetData>
    <row r="3" spans="2:69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9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9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9" ht="15" customHeight="1" x14ac:dyDescent="0.25">
      <c r="B6" s="2">
        <v>0</v>
      </c>
      <c r="D6" s="24">
        <v>69</v>
      </c>
      <c r="E6" s="24">
        <v>43</v>
      </c>
      <c r="F6" s="24">
        <v>79</v>
      </c>
      <c r="G6" s="13"/>
      <c r="J6">
        <v>94.5</v>
      </c>
      <c r="K6">
        <v>75.5</v>
      </c>
      <c r="L6">
        <v>84.2</v>
      </c>
      <c r="N6">
        <v>7.6</v>
      </c>
      <c r="O6" s="2">
        <v>0</v>
      </c>
      <c r="Q6" s="2">
        <v>9</v>
      </c>
      <c r="R6" s="2">
        <v>35</v>
      </c>
      <c r="AY6" s="36" t="s">
        <v>8</v>
      </c>
      <c r="AZ6" s="36" t="s">
        <v>9</v>
      </c>
      <c r="BA6" s="36" t="s">
        <v>10</v>
      </c>
      <c r="BB6" s="36" t="s">
        <v>11</v>
      </c>
      <c r="BC6" s="36" t="s">
        <v>12</v>
      </c>
      <c r="BD6" s="36" t="s">
        <v>13</v>
      </c>
      <c r="BE6" s="36" t="s">
        <v>14</v>
      </c>
      <c r="BF6" s="34" t="s">
        <v>15</v>
      </c>
      <c r="BG6" s="34" t="s">
        <v>16</v>
      </c>
      <c r="BI6" s="36" t="s">
        <v>8</v>
      </c>
      <c r="BJ6" s="36" t="s">
        <v>9</v>
      </c>
      <c r="BK6" s="36" t="s">
        <v>10</v>
      </c>
      <c r="BL6" s="36" t="s">
        <v>11</v>
      </c>
      <c r="BM6" s="36" t="s">
        <v>12</v>
      </c>
      <c r="BN6" s="36" t="s">
        <v>13</v>
      </c>
      <c r="BO6" s="36" t="s">
        <v>14</v>
      </c>
      <c r="BP6" s="34" t="s">
        <v>15</v>
      </c>
      <c r="BQ6" s="34" t="s">
        <v>16</v>
      </c>
    </row>
    <row r="7" spans="2:69" ht="15.75" customHeight="1" x14ac:dyDescent="0.25">
      <c r="B7" s="2">
        <v>1</v>
      </c>
      <c r="D7" s="24">
        <v>122</v>
      </c>
      <c r="E7" s="24">
        <v>49</v>
      </c>
      <c r="F7" s="24">
        <v>78</v>
      </c>
      <c r="G7" s="13"/>
      <c r="I7" s="2"/>
      <c r="J7">
        <v>94.5</v>
      </c>
      <c r="K7">
        <v>75.5</v>
      </c>
      <c r="L7">
        <v>84.2</v>
      </c>
      <c r="N7">
        <v>7.6</v>
      </c>
      <c r="O7" s="2">
        <v>23</v>
      </c>
      <c r="Q7" s="2">
        <f>Q6</f>
        <v>9</v>
      </c>
      <c r="R7" s="2">
        <v>35</v>
      </c>
      <c r="AV7">
        <v>4</v>
      </c>
      <c r="AW7">
        <v>0</v>
      </c>
      <c r="AY7" s="37" t="s">
        <v>17</v>
      </c>
      <c r="AZ7" s="37" t="s">
        <v>18</v>
      </c>
      <c r="BA7" s="37">
        <v>0</v>
      </c>
      <c r="BB7" s="37">
        <v>0</v>
      </c>
      <c r="BC7" s="37" t="s">
        <v>19</v>
      </c>
      <c r="BD7" s="37" t="s">
        <v>19</v>
      </c>
      <c r="BE7" s="37">
        <v>8</v>
      </c>
      <c r="BF7" s="35">
        <v>8</v>
      </c>
      <c r="BG7" s="35">
        <v>8</v>
      </c>
      <c r="BI7" s="37" t="s">
        <v>17</v>
      </c>
      <c r="BJ7" s="37" t="s">
        <v>18</v>
      </c>
      <c r="BK7" s="37">
        <v>0</v>
      </c>
      <c r="BL7" s="37">
        <v>0</v>
      </c>
      <c r="BM7" s="37" t="s">
        <v>19</v>
      </c>
      <c r="BN7" s="37" t="s">
        <v>19</v>
      </c>
      <c r="BO7" s="37">
        <v>8</v>
      </c>
      <c r="BP7" s="35">
        <v>8</v>
      </c>
      <c r="BQ7" s="35">
        <v>8</v>
      </c>
    </row>
    <row r="8" spans="2:69" ht="15.75" customHeight="1" x14ac:dyDescent="0.25">
      <c r="B8" s="2">
        <v>2</v>
      </c>
      <c r="D8" s="24">
        <v>113</v>
      </c>
      <c r="E8" s="24">
        <v>59</v>
      </c>
      <c r="F8" s="24">
        <v>84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V8">
        <v>4</v>
      </c>
      <c r="AW8">
        <v>200</v>
      </c>
      <c r="AY8" s="8" t="s">
        <v>17</v>
      </c>
      <c r="AZ8" s="8" t="s">
        <v>817</v>
      </c>
      <c r="BA8" s="7">
        <v>3.45</v>
      </c>
      <c r="BB8" s="7">
        <v>170</v>
      </c>
      <c r="BC8" s="6" t="s">
        <v>19</v>
      </c>
      <c r="BD8" s="6" t="s">
        <v>20</v>
      </c>
      <c r="BE8" s="7">
        <v>3</v>
      </c>
      <c r="BF8" s="7">
        <v>59</v>
      </c>
      <c r="BG8" s="7">
        <v>51.98</v>
      </c>
      <c r="BI8" s="8" t="s">
        <v>23</v>
      </c>
      <c r="BJ8" s="8" t="s">
        <v>2328</v>
      </c>
      <c r="BK8" s="7">
        <v>3.45</v>
      </c>
      <c r="BL8" s="7">
        <v>60</v>
      </c>
      <c r="BM8" s="6" t="s">
        <v>19</v>
      </c>
      <c r="BN8" s="6"/>
      <c r="BO8" s="7">
        <v>4</v>
      </c>
      <c r="BP8" s="7">
        <v>54.32</v>
      </c>
      <c r="BQ8" s="7">
        <v>47.3</v>
      </c>
    </row>
    <row r="9" spans="2:69" ht="15.75" customHeight="1" x14ac:dyDescent="0.25">
      <c r="B9" s="2">
        <v>3</v>
      </c>
      <c r="D9" s="24">
        <v>98</v>
      </c>
      <c r="E9" s="24">
        <v>52</v>
      </c>
      <c r="F9" s="24">
        <v>80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V9">
        <v>10</v>
      </c>
      <c r="AW9">
        <v>0</v>
      </c>
      <c r="AY9" s="8" t="s">
        <v>17</v>
      </c>
      <c r="AZ9" s="8" t="s">
        <v>818</v>
      </c>
      <c r="BA9" s="7">
        <v>0</v>
      </c>
      <c r="BB9" s="7">
        <v>0</v>
      </c>
      <c r="BC9" s="6" t="s">
        <v>19</v>
      </c>
      <c r="BD9" s="6" t="s">
        <v>20</v>
      </c>
      <c r="BE9" s="7">
        <v>2</v>
      </c>
      <c r="BF9" s="7">
        <v>57.02</v>
      </c>
      <c r="BG9" s="7">
        <v>51.08</v>
      </c>
      <c r="BI9" s="8" t="s">
        <v>23</v>
      </c>
      <c r="BJ9" s="8" t="s">
        <v>2329</v>
      </c>
      <c r="BK9" s="7">
        <v>3.45</v>
      </c>
      <c r="BL9" s="7">
        <v>80</v>
      </c>
      <c r="BM9" s="6" t="s">
        <v>19</v>
      </c>
      <c r="BN9" s="6"/>
      <c r="BO9" s="7">
        <v>4</v>
      </c>
      <c r="BP9" s="7">
        <v>56.3</v>
      </c>
      <c r="BQ9" s="7">
        <v>46.4</v>
      </c>
    </row>
    <row r="10" spans="2:69" ht="15.75" customHeight="1" x14ac:dyDescent="0.25">
      <c r="B10" s="2">
        <v>4</v>
      </c>
      <c r="D10" s="24">
        <v>112</v>
      </c>
      <c r="E10" s="24">
        <v>55</v>
      </c>
      <c r="F10" s="24">
        <v>87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V10">
        <v>10</v>
      </c>
      <c r="AW10">
        <v>200</v>
      </c>
      <c r="AY10" s="8" t="s">
        <v>17</v>
      </c>
      <c r="AZ10" s="8" t="s">
        <v>819</v>
      </c>
      <c r="BA10" s="7">
        <v>3.45</v>
      </c>
      <c r="BB10" s="7">
        <v>10</v>
      </c>
      <c r="BC10" s="6" t="s">
        <v>19</v>
      </c>
      <c r="BD10" s="6" t="s">
        <v>20</v>
      </c>
      <c r="BE10" s="7">
        <v>2</v>
      </c>
      <c r="BF10" s="7">
        <v>53.06</v>
      </c>
      <c r="BG10" s="7">
        <v>46.04</v>
      </c>
      <c r="BI10" s="8" t="s">
        <v>23</v>
      </c>
      <c r="BJ10" s="8" t="s">
        <v>2330</v>
      </c>
      <c r="BK10" s="7">
        <v>5.75</v>
      </c>
      <c r="BL10" s="7">
        <v>70</v>
      </c>
      <c r="BM10" s="6" t="s">
        <v>19</v>
      </c>
      <c r="BN10" s="6"/>
      <c r="BO10" s="7">
        <v>3</v>
      </c>
      <c r="BP10" s="7">
        <v>51.44</v>
      </c>
      <c r="BQ10" s="7">
        <v>45.14</v>
      </c>
    </row>
    <row r="11" spans="2:69" ht="15.75" customHeight="1" x14ac:dyDescent="0.25">
      <c r="B11" s="2">
        <v>5</v>
      </c>
      <c r="D11" s="24">
        <v>103</v>
      </c>
      <c r="E11" s="24">
        <v>64</v>
      </c>
      <c r="F11" s="24">
        <v>103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V11">
        <v>16</v>
      </c>
      <c r="AW11">
        <v>0</v>
      </c>
      <c r="AY11" s="8" t="s">
        <v>17</v>
      </c>
      <c r="AZ11" s="8" t="s">
        <v>820</v>
      </c>
      <c r="BA11" s="7">
        <v>3.45</v>
      </c>
      <c r="BB11" s="7">
        <v>330</v>
      </c>
      <c r="BC11" s="6" t="s">
        <v>19</v>
      </c>
      <c r="BD11" s="6" t="s">
        <v>20</v>
      </c>
      <c r="BE11" s="7">
        <v>2</v>
      </c>
      <c r="BF11" s="7">
        <v>53.96</v>
      </c>
      <c r="BG11" s="7">
        <v>46.04</v>
      </c>
      <c r="BI11" s="8" t="s">
        <v>23</v>
      </c>
      <c r="BJ11" s="8" t="s">
        <v>2331</v>
      </c>
      <c r="BK11" s="7">
        <v>5.75</v>
      </c>
      <c r="BL11" s="7">
        <v>70</v>
      </c>
      <c r="BM11" s="6" t="s">
        <v>19</v>
      </c>
      <c r="BN11" s="6"/>
      <c r="BO11" s="7">
        <v>3</v>
      </c>
      <c r="BP11" s="7">
        <v>51.44</v>
      </c>
      <c r="BQ11" s="7">
        <v>45.5</v>
      </c>
    </row>
    <row r="12" spans="2:69" ht="15.75" customHeight="1" x14ac:dyDescent="0.25">
      <c r="B12" s="2">
        <v>6</v>
      </c>
      <c r="D12" s="24">
        <v>81</v>
      </c>
      <c r="E12" s="24">
        <v>78</v>
      </c>
      <c r="F12" s="24">
        <v>85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V12">
        <v>16</v>
      </c>
      <c r="AW12">
        <v>200</v>
      </c>
      <c r="AY12" s="8" t="s">
        <v>17</v>
      </c>
      <c r="AZ12" s="8" t="s">
        <v>821</v>
      </c>
      <c r="BA12" s="7">
        <v>3.45</v>
      </c>
      <c r="BB12" s="7">
        <v>360</v>
      </c>
      <c r="BC12" s="6" t="s">
        <v>19</v>
      </c>
      <c r="BD12" s="6" t="s">
        <v>20</v>
      </c>
      <c r="BE12" s="7">
        <v>2</v>
      </c>
      <c r="BF12" s="7">
        <v>53.96</v>
      </c>
      <c r="BG12" s="7">
        <v>46.94</v>
      </c>
      <c r="BI12" s="8" t="s">
        <v>23</v>
      </c>
      <c r="BJ12" s="8" t="s">
        <v>2332</v>
      </c>
      <c r="BK12" s="7">
        <v>5.75</v>
      </c>
      <c r="BL12" s="7">
        <v>80</v>
      </c>
      <c r="BM12" s="6" t="s">
        <v>19</v>
      </c>
      <c r="BN12" s="6"/>
      <c r="BO12" s="7">
        <v>3</v>
      </c>
      <c r="BP12" s="7">
        <v>51.08</v>
      </c>
      <c r="BQ12" s="7">
        <v>45.68</v>
      </c>
    </row>
    <row r="13" spans="2:69" ht="15.75" customHeight="1" x14ac:dyDescent="0.25">
      <c r="B13" s="2">
        <v>7</v>
      </c>
      <c r="D13" s="24">
        <v>94</v>
      </c>
      <c r="E13" s="24">
        <v>101</v>
      </c>
      <c r="F13" s="24">
        <v>107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V13">
        <v>22</v>
      </c>
      <c r="AW13">
        <v>0</v>
      </c>
      <c r="AY13" s="8" t="s">
        <v>17</v>
      </c>
      <c r="AZ13" s="8" t="s">
        <v>822</v>
      </c>
      <c r="BA13" s="7">
        <v>4.5999999999999996</v>
      </c>
      <c r="BB13" s="7">
        <v>40</v>
      </c>
      <c r="BC13" s="6" t="s">
        <v>19</v>
      </c>
      <c r="BD13" s="6" t="s">
        <v>20</v>
      </c>
      <c r="BE13" s="7">
        <v>2</v>
      </c>
      <c r="BF13" s="7">
        <v>53.06</v>
      </c>
      <c r="BG13" s="7">
        <v>46.04</v>
      </c>
      <c r="BI13" s="8" t="s">
        <v>23</v>
      </c>
      <c r="BJ13" s="8" t="s">
        <v>2333</v>
      </c>
      <c r="BK13" s="7">
        <v>3.45</v>
      </c>
      <c r="BL13" s="7">
        <v>60</v>
      </c>
      <c r="BM13" s="6" t="s">
        <v>19</v>
      </c>
      <c r="BN13" s="6"/>
      <c r="BO13" s="7">
        <v>3</v>
      </c>
      <c r="BP13" s="7">
        <v>50.36</v>
      </c>
      <c r="BQ13" s="7">
        <v>45.32</v>
      </c>
    </row>
    <row r="14" spans="2:69" ht="15.75" customHeight="1" x14ac:dyDescent="0.25">
      <c r="B14" s="2">
        <v>8</v>
      </c>
      <c r="D14" s="24">
        <v>95</v>
      </c>
      <c r="E14" s="24">
        <v>95</v>
      </c>
      <c r="F14" s="24">
        <v>92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V14">
        <v>22</v>
      </c>
      <c r="AW14">
        <v>200</v>
      </c>
      <c r="AY14" s="8" t="s">
        <v>17</v>
      </c>
      <c r="AZ14" s="8" t="s">
        <v>823</v>
      </c>
      <c r="BA14" s="7">
        <v>3.45</v>
      </c>
      <c r="BB14" s="7">
        <v>40</v>
      </c>
      <c r="BC14" s="6" t="s">
        <v>19</v>
      </c>
      <c r="BD14" s="6" t="s">
        <v>20</v>
      </c>
      <c r="BE14" s="7">
        <v>2</v>
      </c>
      <c r="BF14" s="7">
        <v>53.96</v>
      </c>
      <c r="BG14" s="7">
        <v>46.94</v>
      </c>
      <c r="BI14" s="8" t="s">
        <v>23</v>
      </c>
      <c r="BJ14" s="8" t="s">
        <v>2334</v>
      </c>
      <c r="BK14" s="7">
        <v>5.75</v>
      </c>
      <c r="BL14" s="7">
        <v>70</v>
      </c>
      <c r="BM14" s="6" t="s">
        <v>19</v>
      </c>
      <c r="BN14" s="6"/>
      <c r="BO14" s="7">
        <v>3</v>
      </c>
      <c r="BP14" s="7">
        <v>51.44</v>
      </c>
      <c r="BQ14" s="7">
        <v>45.14</v>
      </c>
    </row>
    <row r="15" spans="2:69" ht="15.75" x14ac:dyDescent="0.25">
      <c r="B15" s="2">
        <v>9</v>
      </c>
      <c r="D15" s="24">
        <v>85</v>
      </c>
      <c r="E15" s="24">
        <v>82</v>
      </c>
      <c r="F15" s="24">
        <v>78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Y15" s="8" t="s">
        <v>17</v>
      </c>
      <c r="AZ15" s="8" t="s">
        <v>824</v>
      </c>
      <c r="BA15" s="7">
        <v>3.45</v>
      </c>
      <c r="BB15" s="7">
        <v>50</v>
      </c>
      <c r="BC15" s="6" t="s">
        <v>19</v>
      </c>
      <c r="BD15" s="6" t="s">
        <v>20</v>
      </c>
      <c r="BE15" s="7">
        <v>2</v>
      </c>
      <c r="BF15" s="7">
        <v>57.02</v>
      </c>
      <c r="BG15" s="7">
        <v>48.02</v>
      </c>
      <c r="BI15" s="8" t="s">
        <v>23</v>
      </c>
      <c r="BJ15" s="8" t="s">
        <v>2335</v>
      </c>
      <c r="BK15" s="7">
        <v>3.45</v>
      </c>
      <c r="BL15" s="7">
        <v>110</v>
      </c>
      <c r="BM15" s="6" t="s">
        <v>19</v>
      </c>
      <c r="BN15" s="6"/>
      <c r="BO15" s="7">
        <v>3</v>
      </c>
      <c r="BP15" s="7">
        <v>54.5</v>
      </c>
      <c r="BQ15" s="7">
        <v>46.94</v>
      </c>
    </row>
    <row r="16" spans="2:69" ht="15.75" x14ac:dyDescent="0.25">
      <c r="B16" s="2">
        <v>10</v>
      </c>
      <c r="D16" s="24">
        <v>96</v>
      </c>
      <c r="E16" s="24">
        <v>87</v>
      </c>
      <c r="F16" s="24">
        <v>91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Y16" s="8" t="s">
        <v>17</v>
      </c>
      <c r="AZ16" s="8" t="s">
        <v>825</v>
      </c>
      <c r="BA16" s="7">
        <v>0</v>
      </c>
      <c r="BB16" s="7">
        <v>0</v>
      </c>
      <c r="BC16" s="6" t="s">
        <v>19</v>
      </c>
      <c r="BD16" s="6" t="s">
        <v>20</v>
      </c>
      <c r="BE16" s="7">
        <v>2</v>
      </c>
      <c r="BF16" s="7">
        <v>59</v>
      </c>
      <c r="BG16" s="7">
        <v>48.92</v>
      </c>
      <c r="BI16" s="8" t="s">
        <v>23</v>
      </c>
      <c r="BJ16" s="8" t="s">
        <v>2336</v>
      </c>
      <c r="BK16" s="7">
        <v>4.5999999999999996</v>
      </c>
      <c r="BL16" s="7">
        <v>80</v>
      </c>
      <c r="BM16" s="6" t="s">
        <v>19</v>
      </c>
      <c r="BN16" s="6"/>
      <c r="BO16" s="7">
        <v>3</v>
      </c>
      <c r="BP16" s="7">
        <v>58.64</v>
      </c>
      <c r="BQ16" s="7">
        <v>48.02</v>
      </c>
    </row>
    <row r="17" spans="2:69" ht="15.75" x14ac:dyDescent="0.25">
      <c r="B17" s="2">
        <v>11</v>
      </c>
      <c r="D17" s="24">
        <v>149</v>
      </c>
      <c r="E17" s="24">
        <v>130</v>
      </c>
      <c r="F17" s="24">
        <v>165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Y17" s="8" t="s">
        <v>17</v>
      </c>
      <c r="AZ17" s="8" t="s">
        <v>826</v>
      </c>
      <c r="BA17" s="7">
        <v>3.45</v>
      </c>
      <c r="BB17" s="7">
        <v>20</v>
      </c>
      <c r="BC17" s="6" t="s">
        <v>19</v>
      </c>
      <c r="BD17" s="6" t="s">
        <v>20</v>
      </c>
      <c r="BE17" s="7">
        <v>2</v>
      </c>
      <c r="BF17" s="7">
        <v>62.96</v>
      </c>
      <c r="BG17" s="7">
        <v>48.92</v>
      </c>
      <c r="BI17" s="8" t="s">
        <v>23</v>
      </c>
      <c r="BJ17" s="8" t="s">
        <v>2337</v>
      </c>
      <c r="BK17" s="16">
        <v>3.45</v>
      </c>
      <c r="BL17" s="16">
        <v>90</v>
      </c>
      <c r="BM17" s="6" t="s">
        <v>19</v>
      </c>
      <c r="BN17" s="6"/>
      <c r="BO17" s="16">
        <v>3</v>
      </c>
      <c r="BP17" s="16">
        <v>62.42</v>
      </c>
      <c r="BQ17" s="16">
        <v>48.74</v>
      </c>
    </row>
    <row r="18" spans="2:69" ht="15.75" x14ac:dyDescent="0.25">
      <c r="B18" s="2">
        <v>12</v>
      </c>
      <c r="D18" s="24">
        <v>142</v>
      </c>
      <c r="E18" s="24">
        <v>119</v>
      </c>
      <c r="F18" s="24">
        <v>141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Y18" s="8" t="s">
        <v>17</v>
      </c>
      <c r="AZ18" s="8" t="s">
        <v>827</v>
      </c>
      <c r="BA18" s="7">
        <v>3.45</v>
      </c>
      <c r="BB18" s="7">
        <v>90</v>
      </c>
      <c r="BC18" s="6" t="s">
        <v>19</v>
      </c>
      <c r="BD18" s="6" t="s">
        <v>20</v>
      </c>
      <c r="BE18" s="7">
        <v>2</v>
      </c>
      <c r="BF18" s="7">
        <v>66.02</v>
      </c>
      <c r="BG18" s="7">
        <v>50</v>
      </c>
      <c r="BI18" s="8" t="s">
        <v>23</v>
      </c>
      <c r="BJ18" s="8" t="s">
        <v>2338</v>
      </c>
      <c r="BK18" s="16">
        <v>3.45</v>
      </c>
      <c r="BL18" s="16">
        <v>120</v>
      </c>
      <c r="BM18" s="6" t="s">
        <v>19</v>
      </c>
      <c r="BN18" s="6"/>
      <c r="BO18" s="16">
        <v>3</v>
      </c>
      <c r="BP18" s="16">
        <v>66.56</v>
      </c>
      <c r="BQ18" s="16">
        <v>49.28</v>
      </c>
    </row>
    <row r="19" spans="2:69" ht="15.75" x14ac:dyDescent="0.25">
      <c r="B19" s="2">
        <v>13</v>
      </c>
      <c r="D19" s="24">
        <v>66</v>
      </c>
      <c r="E19" s="24">
        <v>62</v>
      </c>
      <c r="F19" s="24">
        <v>97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Y19" s="8" t="s">
        <v>17</v>
      </c>
      <c r="AZ19" s="8" t="s">
        <v>828</v>
      </c>
      <c r="BA19" s="7">
        <v>0</v>
      </c>
      <c r="BB19" s="7">
        <v>0</v>
      </c>
      <c r="BC19" s="6" t="s">
        <v>19</v>
      </c>
      <c r="BD19" s="6" t="s">
        <v>20</v>
      </c>
      <c r="BE19" s="7">
        <v>2</v>
      </c>
      <c r="BF19" s="7">
        <v>69.08</v>
      </c>
      <c r="BG19" s="7">
        <v>50</v>
      </c>
      <c r="BI19" s="8" t="s">
        <v>23</v>
      </c>
      <c r="BJ19" s="8" t="s">
        <v>2339</v>
      </c>
      <c r="BK19" s="16">
        <v>4.5999999999999996</v>
      </c>
      <c r="BL19" s="16">
        <v>120</v>
      </c>
      <c r="BM19" s="6" t="s">
        <v>19</v>
      </c>
      <c r="BN19" s="6"/>
      <c r="BO19" s="16">
        <v>2</v>
      </c>
      <c r="BP19" s="16">
        <v>69.260000000000005</v>
      </c>
      <c r="BQ19" s="16">
        <v>49.64</v>
      </c>
    </row>
    <row r="20" spans="2:69" ht="15.75" x14ac:dyDescent="0.25">
      <c r="B20" s="2">
        <v>14</v>
      </c>
      <c r="D20" s="24">
        <v>93</v>
      </c>
      <c r="E20" s="24">
        <v>57</v>
      </c>
      <c r="F20" s="24">
        <v>97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Y20" s="8" t="s">
        <v>17</v>
      </c>
      <c r="AZ20" s="8" t="s">
        <v>829</v>
      </c>
      <c r="BA20" s="7">
        <v>0</v>
      </c>
      <c r="BB20" s="7">
        <v>0</v>
      </c>
      <c r="BC20" s="6" t="s">
        <v>19</v>
      </c>
      <c r="BD20" s="6" t="s">
        <v>20</v>
      </c>
      <c r="BE20" s="7">
        <v>2</v>
      </c>
      <c r="BF20" s="7">
        <v>71.06</v>
      </c>
      <c r="BG20" s="7">
        <v>48.92</v>
      </c>
      <c r="BI20" s="8" t="s">
        <v>23</v>
      </c>
      <c r="BJ20" s="8" t="s">
        <v>2340</v>
      </c>
      <c r="BK20" s="16">
        <v>0</v>
      </c>
      <c r="BL20" s="16">
        <v>0</v>
      </c>
      <c r="BM20" s="6" t="s">
        <v>19</v>
      </c>
      <c r="BN20" s="6"/>
      <c r="BO20" s="16">
        <v>2</v>
      </c>
      <c r="BP20" s="16">
        <v>73.040000000000006</v>
      </c>
      <c r="BQ20" s="16">
        <v>50.54</v>
      </c>
    </row>
    <row r="21" spans="2:69" ht="15.75" x14ac:dyDescent="0.25">
      <c r="B21" s="2">
        <v>15</v>
      </c>
      <c r="D21" s="24">
        <v>80</v>
      </c>
      <c r="E21" s="24">
        <v>71</v>
      </c>
      <c r="F21" s="24">
        <v>81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Y21" s="8" t="s">
        <v>17</v>
      </c>
      <c r="AZ21" s="8" t="s">
        <v>830</v>
      </c>
      <c r="BA21" s="7">
        <v>0</v>
      </c>
      <c r="BB21" s="6">
        <v>0</v>
      </c>
      <c r="BC21" s="6" t="s">
        <v>19</v>
      </c>
      <c r="BD21" s="6" t="s">
        <v>20</v>
      </c>
      <c r="BE21" s="7">
        <v>2</v>
      </c>
      <c r="BF21" s="7">
        <v>73.94</v>
      </c>
      <c r="BG21" s="7">
        <v>50</v>
      </c>
      <c r="BI21" s="8" t="s">
        <v>23</v>
      </c>
      <c r="BJ21" s="8" t="s">
        <v>2341</v>
      </c>
      <c r="BK21" s="16">
        <v>0</v>
      </c>
      <c r="BL21" s="16">
        <v>0</v>
      </c>
      <c r="BM21" s="6" t="s">
        <v>19</v>
      </c>
      <c r="BN21" s="6"/>
      <c r="BO21" s="16">
        <v>2</v>
      </c>
      <c r="BP21" s="16">
        <v>75.02</v>
      </c>
      <c r="BQ21" s="16">
        <v>48.38</v>
      </c>
    </row>
    <row r="22" spans="2:69" ht="15.75" x14ac:dyDescent="0.25">
      <c r="B22" s="2">
        <v>16</v>
      </c>
      <c r="D22" s="24">
        <v>82</v>
      </c>
      <c r="E22" s="24">
        <v>79</v>
      </c>
      <c r="F22" s="24">
        <v>81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Y22" s="8" t="s">
        <v>17</v>
      </c>
      <c r="AZ22" s="8" t="s">
        <v>831</v>
      </c>
      <c r="BA22" s="7">
        <v>0</v>
      </c>
      <c r="BB22" s="7">
        <v>0</v>
      </c>
      <c r="BC22" s="6" t="s">
        <v>19</v>
      </c>
      <c r="BD22" s="6" t="s">
        <v>20</v>
      </c>
      <c r="BE22" s="7">
        <v>3</v>
      </c>
      <c r="BF22" s="7">
        <v>77</v>
      </c>
      <c r="BG22" s="7">
        <v>46.94</v>
      </c>
      <c r="BI22" s="8" t="s">
        <v>23</v>
      </c>
      <c r="BJ22" s="8" t="s">
        <v>2342</v>
      </c>
      <c r="BK22" s="16">
        <v>0</v>
      </c>
      <c r="BL22" s="16">
        <v>0</v>
      </c>
      <c r="BM22" s="6" t="s">
        <v>19</v>
      </c>
      <c r="BN22" s="6"/>
      <c r="BO22" s="16">
        <v>2.5</v>
      </c>
      <c r="BP22" s="16">
        <v>76.819999999999993</v>
      </c>
      <c r="BQ22" s="16">
        <v>46.04</v>
      </c>
    </row>
    <row r="23" spans="2:69" ht="15.75" x14ac:dyDescent="0.25">
      <c r="B23" s="2">
        <v>17</v>
      </c>
      <c r="D23" s="24">
        <v>77</v>
      </c>
      <c r="E23" s="24">
        <v>74</v>
      </c>
      <c r="F23" s="24">
        <v>75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Y23" s="8" t="s">
        <v>17</v>
      </c>
      <c r="AZ23" s="8" t="s">
        <v>832</v>
      </c>
      <c r="BA23" s="7">
        <v>0</v>
      </c>
      <c r="BB23" s="7">
        <v>0</v>
      </c>
      <c r="BC23" s="6" t="s">
        <v>19</v>
      </c>
      <c r="BD23" s="6" t="s">
        <v>20</v>
      </c>
      <c r="BE23" s="7">
        <v>3</v>
      </c>
      <c r="BF23" s="7">
        <v>78.08</v>
      </c>
      <c r="BG23" s="7">
        <v>46.04</v>
      </c>
      <c r="BI23" s="8" t="s">
        <v>23</v>
      </c>
      <c r="BJ23" s="8" t="s">
        <v>2343</v>
      </c>
      <c r="BK23" s="16">
        <v>0</v>
      </c>
      <c r="BL23" s="16">
        <v>0</v>
      </c>
      <c r="BM23" s="6" t="s">
        <v>19</v>
      </c>
      <c r="BN23" s="6"/>
      <c r="BO23" s="16">
        <v>3</v>
      </c>
      <c r="BP23" s="16">
        <v>77.36</v>
      </c>
      <c r="BQ23" s="16">
        <v>43.7</v>
      </c>
    </row>
    <row r="24" spans="2:69" ht="15.75" x14ac:dyDescent="0.25">
      <c r="B24" s="2">
        <v>18</v>
      </c>
      <c r="D24" s="24">
        <v>80</v>
      </c>
      <c r="E24" s="24">
        <v>73</v>
      </c>
      <c r="F24" s="24">
        <v>79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Y24" s="8" t="s">
        <v>17</v>
      </c>
      <c r="AZ24" s="8" t="s">
        <v>833</v>
      </c>
      <c r="BA24" s="7">
        <v>4.5999999999999996</v>
      </c>
      <c r="BB24" s="6">
        <v>40</v>
      </c>
      <c r="BC24" s="6" t="s">
        <v>19</v>
      </c>
      <c r="BD24" s="6" t="s">
        <v>20</v>
      </c>
      <c r="BE24" s="7">
        <v>3</v>
      </c>
      <c r="BF24" s="7">
        <v>78.98</v>
      </c>
      <c r="BG24" s="7">
        <v>48.92</v>
      </c>
      <c r="BI24" s="8" t="s">
        <v>23</v>
      </c>
      <c r="BJ24" s="8" t="s">
        <v>2344</v>
      </c>
      <c r="BK24" s="16">
        <v>3.45</v>
      </c>
      <c r="BL24" s="16">
        <v>250</v>
      </c>
      <c r="BM24" s="6" t="s">
        <v>19</v>
      </c>
      <c r="BN24" s="6"/>
      <c r="BO24" s="16">
        <v>3</v>
      </c>
      <c r="BP24" s="16">
        <v>78.260000000000005</v>
      </c>
      <c r="BQ24" s="16">
        <v>42.98</v>
      </c>
    </row>
    <row r="25" spans="2:69" ht="15.75" x14ac:dyDescent="0.25">
      <c r="B25" s="2">
        <v>19</v>
      </c>
      <c r="D25" s="24">
        <v>80</v>
      </c>
      <c r="E25" s="24">
        <v>93</v>
      </c>
      <c r="F25" s="24">
        <v>75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Y25" s="8" t="s">
        <v>17</v>
      </c>
      <c r="AZ25" s="8" t="s">
        <v>834</v>
      </c>
      <c r="BA25" s="7">
        <v>0</v>
      </c>
      <c r="BB25" s="6">
        <v>0</v>
      </c>
      <c r="BC25" s="6" t="s">
        <v>19</v>
      </c>
      <c r="BD25" s="6" t="s">
        <v>20</v>
      </c>
      <c r="BE25" s="7">
        <v>3</v>
      </c>
      <c r="BF25" s="7">
        <v>80.06</v>
      </c>
      <c r="BG25" s="7">
        <v>50</v>
      </c>
      <c r="BI25" s="8" t="s">
        <v>23</v>
      </c>
      <c r="BJ25" s="8" t="s">
        <v>2345</v>
      </c>
      <c r="BK25" s="16">
        <v>0</v>
      </c>
      <c r="BL25" s="16">
        <v>0</v>
      </c>
      <c r="BM25" s="6" t="s">
        <v>19</v>
      </c>
      <c r="BN25" s="6"/>
      <c r="BO25" s="16">
        <v>3</v>
      </c>
      <c r="BP25" s="16">
        <v>78.62</v>
      </c>
      <c r="BQ25" s="16">
        <v>43.7</v>
      </c>
    </row>
    <row r="26" spans="2:69" ht="15.75" x14ac:dyDescent="0.25">
      <c r="B26" s="2">
        <v>20</v>
      </c>
      <c r="D26" s="24">
        <v>72</v>
      </c>
      <c r="E26" s="24">
        <v>137</v>
      </c>
      <c r="F26" s="24">
        <v>75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Y26" s="8" t="s">
        <v>17</v>
      </c>
      <c r="AZ26" s="8" t="s">
        <v>835</v>
      </c>
      <c r="BA26" s="6">
        <v>0</v>
      </c>
      <c r="BB26" s="6">
        <v>0</v>
      </c>
      <c r="BC26" s="6" t="s">
        <v>19</v>
      </c>
      <c r="BD26" s="6" t="s">
        <v>20</v>
      </c>
      <c r="BE26" s="7">
        <v>3</v>
      </c>
      <c r="BF26" s="7">
        <v>80.06</v>
      </c>
      <c r="BG26" s="7">
        <v>48.92</v>
      </c>
      <c r="BI26" s="8" t="s">
        <v>23</v>
      </c>
      <c r="BJ26" s="8" t="s">
        <v>2346</v>
      </c>
      <c r="BK26" s="16">
        <v>0</v>
      </c>
      <c r="BL26" s="16">
        <v>0</v>
      </c>
      <c r="BM26" s="6" t="s">
        <v>19</v>
      </c>
      <c r="BN26" s="6"/>
      <c r="BO26" s="16">
        <v>3</v>
      </c>
      <c r="BP26" s="16">
        <v>79.34</v>
      </c>
      <c r="BQ26" s="16">
        <v>43.52</v>
      </c>
    </row>
    <row r="27" spans="2:69" ht="15.75" x14ac:dyDescent="0.25">
      <c r="B27" s="2">
        <v>21</v>
      </c>
      <c r="D27" s="24">
        <v>77</v>
      </c>
      <c r="E27" s="24">
        <v>145</v>
      </c>
      <c r="F27" s="24">
        <v>75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Y27" s="8" t="s">
        <v>17</v>
      </c>
      <c r="AZ27" s="8" t="s">
        <v>836</v>
      </c>
      <c r="BA27" s="7">
        <v>0</v>
      </c>
      <c r="BB27" s="7">
        <v>0</v>
      </c>
      <c r="BC27" s="6" t="s">
        <v>19</v>
      </c>
      <c r="BD27" s="6" t="s">
        <v>20</v>
      </c>
      <c r="BE27" s="7">
        <v>3</v>
      </c>
      <c r="BF27" s="7">
        <v>78.08</v>
      </c>
      <c r="BG27" s="7">
        <v>48.92</v>
      </c>
      <c r="BI27" s="8" t="s">
        <v>23</v>
      </c>
      <c r="BJ27" s="8" t="s">
        <v>2347</v>
      </c>
      <c r="BK27" s="16">
        <v>0</v>
      </c>
      <c r="BL27" s="16">
        <v>0</v>
      </c>
      <c r="BM27" s="6" t="s">
        <v>19</v>
      </c>
      <c r="BN27" s="6"/>
      <c r="BO27" s="16">
        <v>4</v>
      </c>
      <c r="BP27" s="16">
        <v>78.62</v>
      </c>
      <c r="BQ27" s="16">
        <v>46.04</v>
      </c>
    </row>
    <row r="28" spans="2:69" ht="15.75" x14ac:dyDescent="0.25">
      <c r="B28" s="2">
        <v>22</v>
      </c>
      <c r="D28" s="24">
        <v>75</v>
      </c>
      <c r="E28" s="24">
        <v>125</v>
      </c>
      <c r="F28" s="24">
        <v>78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Y28" s="8" t="s">
        <v>17</v>
      </c>
      <c r="AZ28" s="8" t="s">
        <v>837</v>
      </c>
      <c r="BA28" s="7">
        <v>3.45</v>
      </c>
      <c r="BB28" s="7">
        <v>120</v>
      </c>
      <c r="BC28" s="6" t="s">
        <v>19</v>
      </c>
      <c r="BD28" s="6" t="s">
        <v>20</v>
      </c>
      <c r="BE28" s="7">
        <v>3</v>
      </c>
      <c r="BF28" s="7">
        <v>77</v>
      </c>
      <c r="BG28" s="7">
        <v>51.08</v>
      </c>
      <c r="BI28" s="8" t="s">
        <v>23</v>
      </c>
      <c r="BJ28" s="8" t="s">
        <v>2348</v>
      </c>
      <c r="BK28" s="16">
        <v>0</v>
      </c>
      <c r="BL28" s="16">
        <v>0</v>
      </c>
      <c r="BM28" s="6" t="s">
        <v>19</v>
      </c>
      <c r="BN28" s="6"/>
      <c r="BO28" s="16">
        <v>4</v>
      </c>
      <c r="BP28" s="16">
        <v>77.72</v>
      </c>
      <c r="BQ28" s="16">
        <v>45.5</v>
      </c>
    </row>
    <row r="29" spans="2:69" ht="15.75" x14ac:dyDescent="0.25">
      <c r="B29" s="2">
        <v>23</v>
      </c>
      <c r="D29" s="24">
        <v>74</v>
      </c>
      <c r="E29" s="24">
        <v>94</v>
      </c>
      <c r="F29" s="24">
        <v>76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Y29" s="8" t="s">
        <v>17</v>
      </c>
      <c r="AZ29" s="8" t="s">
        <v>838</v>
      </c>
      <c r="BA29" s="7">
        <v>0</v>
      </c>
      <c r="BB29" s="7">
        <v>0</v>
      </c>
      <c r="BC29" s="6" t="s">
        <v>19</v>
      </c>
      <c r="BD29" s="6" t="s">
        <v>20</v>
      </c>
      <c r="BE29" s="7">
        <v>3</v>
      </c>
      <c r="BF29" s="7">
        <v>75.02</v>
      </c>
      <c r="BG29" s="7">
        <v>51.08</v>
      </c>
      <c r="BI29" s="8" t="s">
        <v>23</v>
      </c>
      <c r="BJ29" s="8" t="s">
        <v>2349</v>
      </c>
      <c r="BK29" s="16">
        <v>3.45</v>
      </c>
      <c r="BL29" s="16">
        <v>10</v>
      </c>
      <c r="BM29" s="6" t="s">
        <v>19</v>
      </c>
      <c r="BN29" s="6"/>
      <c r="BO29" s="16">
        <v>4</v>
      </c>
      <c r="BP29" s="16">
        <v>75.2</v>
      </c>
      <c r="BQ29" s="16">
        <v>50.72</v>
      </c>
    </row>
    <row r="30" spans="2:69" ht="15.75" x14ac:dyDescent="0.25">
      <c r="D30" s="2" t="s">
        <v>4</v>
      </c>
      <c r="E30" s="2" t="s">
        <v>5</v>
      </c>
      <c r="F30" s="2" t="s">
        <v>25</v>
      </c>
      <c r="G30" s="2"/>
      <c r="AY30" s="8" t="s">
        <v>17</v>
      </c>
      <c r="AZ30" s="8" t="s">
        <v>839</v>
      </c>
      <c r="BA30" s="7">
        <v>0</v>
      </c>
      <c r="BB30" s="7">
        <v>0</v>
      </c>
      <c r="BC30" s="6" t="s">
        <v>19</v>
      </c>
      <c r="BD30" s="6" t="s">
        <v>20</v>
      </c>
      <c r="BE30" s="7">
        <v>3</v>
      </c>
      <c r="BF30" s="7">
        <v>69.98</v>
      </c>
      <c r="BG30" s="7">
        <v>53.06</v>
      </c>
      <c r="BI30" s="8" t="s">
        <v>23</v>
      </c>
      <c r="BJ30" s="8" t="s">
        <v>2350</v>
      </c>
      <c r="BK30" s="7">
        <v>0</v>
      </c>
      <c r="BL30" s="7">
        <v>0</v>
      </c>
      <c r="BM30" s="6" t="s">
        <v>19</v>
      </c>
      <c r="BN30" s="6"/>
      <c r="BO30" s="7">
        <v>4</v>
      </c>
      <c r="BP30" s="7">
        <v>69.260000000000005</v>
      </c>
      <c r="BQ30" s="7">
        <v>52.7</v>
      </c>
    </row>
    <row r="31" spans="2:69" ht="15.75" x14ac:dyDescent="0.25">
      <c r="D31" s="4">
        <f>AVERAGE(D6:D29)</f>
        <v>92.291666666666671</v>
      </c>
      <c r="E31" s="4">
        <f>AVERAGE(E6:E29)</f>
        <v>84.333333333333329</v>
      </c>
      <c r="F31" s="4">
        <f>AVERAGE(F6:F29)</f>
        <v>89.958333333333329</v>
      </c>
      <c r="G31" s="4"/>
      <c r="AY31" s="8" t="s">
        <v>17</v>
      </c>
      <c r="AZ31" s="8" t="s">
        <v>840</v>
      </c>
      <c r="BA31" s="7">
        <v>3.45</v>
      </c>
      <c r="BB31" s="6">
        <v>20</v>
      </c>
      <c r="BC31" s="6" t="s">
        <v>19</v>
      </c>
      <c r="BD31" s="6" t="s">
        <v>20</v>
      </c>
      <c r="BE31" s="7">
        <v>3</v>
      </c>
      <c r="BF31" s="7">
        <v>66.92</v>
      </c>
      <c r="BG31" s="7">
        <v>51.98</v>
      </c>
      <c r="BI31" s="8" t="s">
        <v>23</v>
      </c>
      <c r="BJ31" s="8" t="s">
        <v>2351</v>
      </c>
      <c r="BK31" s="7">
        <v>0</v>
      </c>
      <c r="BL31" s="7">
        <v>0</v>
      </c>
      <c r="BM31" s="6" t="s">
        <v>19</v>
      </c>
      <c r="BN31" s="6"/>
      <c r="BO31" s="7">
        <v>4</v>
      </c>
      <c r="BP31" s="7">
        <v>65.48</v>
      </c>
      <c r="BQ31" s="7">
        <v>53.96</v>
      </c>
    </row>
    <row r="32" spans="2:69" ht="15.75" x14ac:dyDescent="0.25">
      <c r="D32" s="4">
        <f>D31</f>
        <v>92.291666666666671</v>
      </c>
      <c r="E32" s="4">
        <f>E31</f>
        <v>84.333333333333329</v>
      </c>
      <c r="F32" s="4">
        <f>F31</f>
        <v>89.958333333333329</v>
      </c>
      <c r="G32" s="4"/>
      <c r="AY32" s="31" t="s">
        <v>865</v>
      </c>
      <c r="AZ32" s="10"/>
      <c r="BA32" s="10"/>
      <c r="BB32" s="10"/>
      <c r="BC32" s="10"/>
      <c r="BD32" s="11"/>
      <c r="BE32" s="12"/>
      <c r="BF32" s="12"/>
      <c r="BG32" s="12"/>
      <c r="BI32" s="9" t="s">
        <v>2376</v>
      </c>
      <c r="BJ32" s="10"/>
      <c r="BK32" s="10"/>
      <c r="BL32" s="10"/>
      <c r="BM32" s="10"/>
      <c r="BN32" s="11"/>
      <c r="BO32" s="12"/>
      <c r="BP32" s="12"/>
      <c r="BQ32" s="12"/>
    </row>
    <row r="34" spans="51:61" x14ac:dyDescent="0.25">
      <c r="AY34" t="s">
        <v>841</v>
      </c>
      <c r="BI34" t="s">
        <v>2352</v>
      </c>
    </row>
    <row r="35" spans="51:61" x14ac:dyDescent="0.25">
      <c r="AY35" t="s">
        <v>842</v>
      </c>
      <c r="BI35" t="s">
        <v>2353</v>
      </c>
    </row>
    <row r="36" spans="51:61" x14ac:dyDescent="0.25">
      <c r="AY36" t="s">
        <v>843</v>
      </c>
      <c r="BI36" t="s">
        <v>2354</v>
      </c>
    </row>
    <row r="37" spans="51:61" x14ac:dyDescent="0.25">
      <c r="AY37" t="s">
        <v>844</v>
      </c>
      <c r="BI37" t="s">
        <v>2355</v>
      </c>
    </row>
    <row r="38" spans="51:61" x14ac:dyDescent="0.25">
      <c r="AY38" t="s">
        <v>845</v>
      </c>
      <c r="BI38" t="s">
        <v>2356</v>
      </c>
    </row>
    <row r="39" spans="51:61" x14ac:dyDescent="0.25">
      <c r="AY39" t="s">
        <v>846</v>
      </c>
      <c r="BI39" t="s">
        <v>2357</v>
      </c>
    </row>
    <row r="40" spans="51:61" x14ac:dyDescent="0.25">
      <c r="AY40" t="s">
        <v>847</v>
      </c>
      <c r="BI40" t="s">
        <v>2358</v>
      </c>
    </row>
    <row r="41" spans="51:61" x14ac:dyDescent="0.25">
      <c r="AY41" t="s">
        <v>848</v>
      </c>
      <c r="BI41" t="s">
        <v>2359</v>
      </c>
    </row>
    <row r="42" spans="51:61" x14ac:dyDescent="0.25">
      <c r="AY42" t="s">
        <v>849</v>
      </c>
      <c r="BI42" t="s">
        <v>2360</v>
      </c>
    </row>
    <row r="43" spans="51:61" x14ac:dyDescent="0.25">
      <c r="AY43" t="s">
        <v>850</v>
      </c>
      <c r="BI43" t="s">
        <v>2361</v>
      </c>
    </row>
    <row r="44" spans="51:61" x14ac:dyDescent="0.25">
      <c r="AY44" t="s">
        <v>851</v>
      </c>
      <c r="BI44" t="s">
        <v>2362</v>
      </c>
    </row>
    <row r="45" spans="51:61" x14ac:dyDescent="0.25">
      <c r="AY45" t="s">
        <v>852</v>
      </c>
      <c r="BI45" t="s">
        <v>2363</v>
      </c>
    </row>
    <row r="46" spans="51:61" x14ac:dyDescent="0.25">
      <c r="AY46" t="s">
        <v>853</v>
      </c>
      <c r="BI46" t="s">
        <v>2364</v>
      </c>
    </row>
    <row r="47" spans="51:61" x14ac:dyDescent="0.25">
      <c r="AY47" t="s">
        <v>854</v>
      </c>
      <c r="BI47" t="s">
        <v>2365</v>
      </c>
    </row>
    <row r="48" spans="51:61" x14ac:dyDescent="0.25">
      <c r="AY48" t="s">
        <v>855</v>
      </c>
      <c r="BI48" t="s">
        <v>2366</v>
      </c>
    </row>
    <row r="49" spans="51:61" x14ac:dyDescent="0.25">
      <c r="AY49" t="s">
        <v>856</v>
      </c>
      <c r="BI49" t="s">
        <v>2367</v>
      </c>
    </row>
    <row r="50" spans="51:61" x14ac:dyDescent="0.25">
      <c r="AY50" t="s">
        <v>857</v>
      </c>
      <c r="BI50" t="s">
        <v>2368</v>
      </c>
    </row>
    <row r="51" spans="51:61" x14ac:dyDescent="0.25">
      <c r="AY51" t="s">
        <v>858</v>
      </c>
      <c r="BI51" t="s">
        <v>2369</v>
      </c>
    </row>
    <row r="52" spans="51:61" x14ac:dyDescent="0.25">
      <c r="AY52" t="s">
        <v>859</v>
      </c>
      <c r="BI52" t="s">
        <v>2370</v>
      </c>
    </row>
    <row r="53" spans="51:61" x14ac:dyDescent="0.25">
      <c r="AY53" t="s">
        <v>860</v>
      </c>
      <c r="BI53" t="s">
        <v>2371</v>
      </c>
    </row>
    <row r="54" spans="51:61" x14ac:dyDescent="0.25">
      <c r="AY54" t="s">
        <v>861</v>
      </c>
      <c r="BI54" t="s">
        <v>2372</v>
      </c>
    </row>
    <row r="55" spans="51:61" x14ac:dyDescent="0.25">
      <c r="AY55" t="s">
        <v>862</v>
      </c>
      <c r="BI55" t="s">
        <v>2373</v>
      </c>
    </row>
    <row r="56" spans="51:61" x14ac:dyDescent="0.25">
      <c r="AY56" t="s">
        <v>863</v>
      </c>
      <c r="BI56" t="s">
        <v>2374</v>
      </c>
    </row>
    <row r="57" spans="51:61" x14ac:dyDescent="0.25">
      <c r="AY57" t="s">
        <v>864</v>
      </c>
      <c r="BI57" t="s">
        <v>2375</v>
      </c>
    </row>
  </sheetData>
  <mergeCells count="18">
    <mergeCell ref="BD6:BD7"/>
    <mergeCell ref="AY6:AY7"/>
    <mergeCell ref="AZ6:AZ7"/>
    <mergeCell ref="BA6:BA7"/>
    <mergeCell ref="BB6:BB7"/>
    <mergeCell ref="BC6:BC7"/>
    <mergeCell ref="BQ6:BQ7"/>
    <mergeCell ref="BE6:BE7"/>
    <mergeCell ref="BF6:BF7"/>
    <mergeCell ref="BG6:BG7"/>
    <mergeCell ref="BI6:BI7"/>
    <mergeCell ref="BJ6:BJ7"/>
    <mergeCell ref="BK6:BK7"/>
    <mergeCell ref="BL6:BL7"/>
    <mergeCell ref="BM6:BM7"/>
    <mergeCell ref="BN6:BN7"/>
    <mergeCell ref="BO6:BO7"/>
    <mergeCell ref="BP6:BP7"/>
  </mergeCells>
  <pageMargins left="0.7" right="0.7" top="0.75" bottom="0.7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B3:BP57"/>
  <sheetViews>
    <sheetView topLeftCell="E51" zoomScale="150" zoomScaleNormal="150" workbookViewId="0">
      <selection activeCell="AX8" sqref="AX8:BF31"/>
    </sheetView>
  </sheetViews>
  <sheetFormatPr defaultRowHeight="15" x14ac:dyDescent="0.25"/>
  <cols>
    <col min="4" max="5" width="12.42578125" bestFit="1" customWidth="1"/>
    <col min="6" max="7" width="10.28515625" bestFit="1" customWidth="1"/>
    <col min="14" max="14" width="9" customWidth="1"/>
    <col min="50" max="50" width="8.28515625" customWidth="1"/>
    <col min="51" max="51" width="23.28515625" customWidth="1"/>
    <col min="52" max="54" width="7.7109375" customWidth="1"/>
    <col min="55" max="55" width="10.7109375" customWidth="1"/>
    <col min="56" max="58" width="7.7109375" customWidth="1"/>
    <col min="59" max="59" width="50.140625" customWidth="1"/>
    <col min="60" max="60" width="8.140625" customWidth="1"/>
    <col min="61" max="61" width="23.28515625" customWidth="1"/>
    <col min="62" max="64" width="7.7109375" customWidth="1"/>
    <col min="65" max="65" width="10.7109375" customWidth="1"/>
    <col min="66" max="68" width="7.7109375" customWidth="1"/>
  </cols>
  <sheetData>
    <row r="3" spans="2:68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8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8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7</v>
      </c>
      <c r="O5" s="3"/>
      <c r="P5" s="3"/>
      <c r="Q5" s="3" t="s">
        <v>2</v>
      </c>
      <c r="R5" s="3" t="s">
        <v>3</v>
      </c>
    </row>
    <row r="6" spans="2:68" ht="15" customHeight="1" x14ac:dyDescent="0.25">
      <c r="B6" s="2">
        <v>0</v>
      </c>
      <c r="D6" s="24">
        <v>73</v>
      </c>
      <c r="E6" s="24">
        <v>89</v>
      </c>
      <c r="F6" s="24">
        <v>77</v>
      </c>
      <c r="G6" s="13"/>
      <c r="J6">
        <v>73.099999999999994</v>
      </c>
      <c r="K6">
        <v>55.7</v>
      </c>
      <c r="L6">
        <v>65.5</v>
      </c>
      <c r="N6">
        <v>6.7</v>
      </c>
      <c r="O6" s="2">
        <v>0</v>
      </c>
      <c r="Q6" s="2">
        <v>9</v>
      </c>
      <c r="R6" s="2">
        <v>35</v>
      </c>
      <c r="AX6" s="36" t="s">
        <v>8</v>
      </c>
      <c r="AY6" s="36" t="s">
        <v>9</v>
      </c>
      <c r="AZ6" s="36" t="s">
        <v>10</v>
      </c>
      <c r="BA6" s="36" t="s">
        <v>11</v>
      </c>
      <c r="BB6" s="36" t="s">
        <v>12</v>
      </c>
      <c r="BC6" s="36" t="s">
        <v>13</v>
      </c>
      <c r="BD6" s="36" t="s">
        <v>14</v>
      </c>
      <c r="BE6" s="34" t="s">
        <v>15</v>
      </c>
      <c r="BF6" s="34" t="s">
        <v>16</v>
      </c>
      <c r="BH6" s="36" t="s">
        <v>8</v>
      </c>
      <c r="BI6" s="36" t="s">
        <v>9</v>
      </c>
      <c r="BJ6" s="36" t="s">
        <v>10</v>
      </c>
      <c r="BK6" s="36" t="s">
        <v>11</v>
      </c>
      <c r="BL6" s="36" t="s">
        <v>12</v>
      </c>
      <c r="BM6" s="36" t="s">
        <v>13</v>
      </c>
      <c r="BN6" s="36" t="s">
        <v>14</v>
      </c>
      <c r="BO6" s="34" t="s">
        <v>15</v>
      </c>
      <c r="BP6" s="34" t="s">
        <v>16</v>
      </c>
    </row>
    <row r="7" spans="2:68" ht="15.75" customHeight="1" x14ac:dyDescent="0.25">
      <c r="B7" s="2">
        <v>1</v>
      </c>
      <c r="D7" s="24">
        <v>77</v>
      </c>
      <c r="E7" s="24">
        <v>73</v>
      </c>
      <c r="F7" s="24">
        <v>74</v>
      </c>
      <c r="G7" s="13"/>
      <c r="I7" s="2"/>
      <c r="J7">
        <v>73.099999999999994</v>
      </c>
      <c r="K7">
        <v>55.7</v>
      </c>
      <c r="L7">
        <v>65.5</v>
      </c>
      <c r="N7">
        <v>6.7</v>
      </c>
      <c r="O7" s="2">
        <v>23</v>
      </c>
      <c r="Q7" s="2">
        <f>Q6</f>
        <v>9</v>
      </c>
      <c r="R7" s="2">
        <v>35</v>
      </c>
      <c r="AU7">
        <v>4</v>
      </c>
      <c r="AV7">
        <v>0</v>
      </c>
      <c r="AX7" s="37" t="s">
        <v>17</v>
      </c>
      <c r="AY7" s="37" t="s">
        <v>18</v>
      </c>
      <c r="AZ7" s="37">
        <v>0</v>
      </c>
      <c r="BA7" s="37">
        <v>0</v>
      </c>
      <c r="BB7" s="37" t="s">
        <v>19</v>
      </c>
      <c r="BC7" s="37" t="s">
        <v>19</v>
      </c>
      <c r="BD7" s="37">
        <v>8</v>
      </c>
      <c r="BE7" s="35">
        <v>8</v>
      </c>
      <c r="BF7" s="35">
        <v>8</v>
      </c>
      <c r="BH7" s="37" t="s">
        <v>17</v>
      </c>
      <c r="BI7" s="37" t="s">
        <v>18</v>
      </c>
      <c r="BJ7" s="37">
        <v>0</v>
      </c>
      <c r="BK7" s="37">
        <v>0</v>
      </c>
      <c r="BL7" s="37" t="s">
        <v>19</v>
      </c>
      <c r="BM7" s="37" t="s">
        <v>19</v>
      </c>
      <c r="BN7" s="37">
        <v>8</v>
      </c>
      <c r="BO7" s="35">
        <v>8</v>
      </c>
      <c r="BP7" s="35">
        <v>8</v>
      </c>
    </row>
    <row r="8" spans="2:68" ht="15.75" customHeight="1" x14ac:dyDescent="0.25">
      <c r="B8" s="2">
        <v>2</v>
      </c>
      <c r="D8" s="24">
        <v>78</v>
      </c>
      <c r="E8" s="24">
        <v>77</v>
      </c>
      <c r="F8" s="24">
        <v>73</v>
      </c>
      <c r="G8" s="13"/>
      <c r="I8" s="2"/>
      <c r="J8" s="2"/>
      <c r="K8" s="2"/>
      <c r="N8">
        <v>6.7</v>
      </c>
      <c r="Q8" s="2">
        <f t="shared" ref="Q8:Q29" si="0">Q7</f>
        <v>9</v>
      </c>
      <c r="R8" s="2">
        <v>35</v>
      </c>
      <c r="AU8">
        <v>4</v>
      </c>
      <c r="AV8">
        <v>450</v>
      </c>
      <c r="AX8" s="8" t="s">
        <v>17</v>
      </c>
      <c r="AY8" s="8" t="s">
        <v>866</v>
      </c>
      <c r="AZ8" s="7">
        <v>0</v>
      </c>
      <c r="BA8" s="7">
        <v>0</v>
      </c>
      <c r="BB8" s="6" t="s">
        <v>19</v>
      </c>
      <c r="BC8" s="6" t="s">
        <v>20</v>
      </c>
      <c r="BD8" s="7">
        <v>3</v>
      </c>
      <c r="BE8" s="7">
        <v>62.96</v>
      </c>
      <c r="BF8" s="7">
        <v>50</v>
      </c>
      <c r="BH8" s="8" t="s">
        <v>23</v>
      </c>
      <c r="BI8" s="8" t="s">
        <v>2377</v>
      </c>
      <c r="BJ8" s="7">
        <v>4.5999999999999996</v>
      </c>
      <c r="BK8" s="7">
        <v>80</v>
      </c>
      <c r="BL8" s="6" t="s">
        <v>19</v>
      </c>
      <c r="BM8" s="6" t="s">
        <v>20</v>
      </c>
      <c r="BN8" s="7">
        <v>4</v>
      </c>
      <c r="BO8" s="7">
        <v>59.9</v>
      </c>
      <c r="BP8" s="7">
        <v>49.82</v>
      </c>
    </row>
    <row r="9" spans="2:68" ht="15.75" customHeight="1" x14ac:dyDescent="0.25">
      <c r="B9" s="2">
        <v>3</v>
      </c>
      <c r="D9" s="24">
        <v>77</v>
      </c>
      <c r="E9" s="24">
        <v>79</v>
      </c>
      <c r="F9" s="24">
        <v>71</v>
      </c>
      <c r="G9" s="13"/>
      <c r="I9" s="2"/>
      <c r="J9" s="2"/>
      <c r="K9" s="2"/>
      <c r="N9">
        <v>6.7</v>
      </c>
      <c r="Q9" s="2">
        <f t="shared" si="0"/>
        <v>9</v>
      </c>
      <c r="R9" s="2">
        <v>35</v>
      </c>
      <c r="AU9">
        <v>10</v>
      </c>
      <c r="AV9">
        <v>0</v>
      </c>
      <c r="AX9" s="8" t="s">
        <v>17</v>
      </c>
      <c r="AY9" s="8" t="s">
        <v>867</v>
      </c>
      <c r="AZ9" s="7">
        <v>0</v>
      </c>
      <c r="BA9" s="7">
        <v>0</v>
      </c>
      <c r="BB9" s="6" t="s">
        <v>19</v>
      </c>
      <c r="BC9" s="6" t="s">
        <v>20</v>
      </c>
      <c r="BD9" s="7">
        <v>3</v>
      </c>
      <c r="BE9" s="7">
        <v>62.06</v>
      </c>
      <c r="BF9" s="7">
        <v>51.98</v>
      </c>
      <c r="BH9" s="8" t="s">
        <v>23</v>
      </c>
      <c r="BI9" s="8" t="s">
        <v>2378</v>
      </c>
      <c r="BJ9" s="7">
        <v>4.5999999999999996</v>
      </c>
      <c r="BK9" s="7">
        <v>90</v>
      </c>
      <c r="BL9" s="6" t="s">
        <v>19</v>
      </c>
      <c r="BM9" s="6" t="s">
        <v>20</v>
      </c>
      <c r="BN9" s="7">
        <v>4</v>
      </c>
      <c r="BO9" s="7">
        <v>60.8</v>
      </c>
      <c r="BP9" s="7">
        <v>46.76</v>
      </c>
    </row>
    <row r="10" spans="2:68" ht="15.75" customHeight="1" x14ac:dyDescent="0.25">
      <c r="B10" s="2">
        <v>4</v>
      </c>
      <c r="D10" s="24">
        <v>78</v>
      </c>
      <c r="E10" s="24">
        <v>85</v>
      </c>
      <c r="F10" s="24">
        <v>72</v>
      </c>
      <c r="G10" s="13"/>
      <c r="I10" s="2"/>
      <c r="J10" s="2"/>
      <c r="K10" s="2"/>
      <c r="N10">
        <v>6.7</v>
      </c>
      <c r="Q10" s="2">
        <f t="shared" si="0"/>
        <v>9</v>
      </c>
      <c r="R10" s="2">
        <v>35</v>
      </c>
      <c r="AU10">
        <v>10</v>
      </c>
      <c r="AV10">
        <v>450</v>
      </c>
      <c r="AX10" s="8" t="s">
        <v>17</v>
      </c>
      <c r="AY10" s="8" t="s">
        <v>868</v>
      </c>
      <c r="AZ10" s="7">
        <v>3.45</v>
      </c>
      <c r="BA10" s="7">
        <v>90</v>
      </c>
      <c r="BB10" s="6" t="s">
        <v>19</v>
      </c>
      <c r="BC10" s="6" t="s">
        <v>20</v>
      </c>
      <c r="BD10" s="7">
        <v>3</v>
      </c>
      <c r="BE10" s="7">
        <v>59</v>
      </c>
      <c r="BF10" s="7">
        <v>51.98</v>
      </c>
      <c r="BH10" s="8" t="s">
        <v>23</v>
      </c>
      <c r="BI10" s="8" t="s">
        <v>2379</v>
      </c>
      <c r="BJ10" s="7">
        <v>0</v>
      </c>
      <c r="BK10" s="7">
        <v>0</v>
      </c>
      <c r="BL10" s="6" t="s">
        <v>19</v>
      </c>
      <c r="BM10" s="6" t="s">
        <v>20</v>
      </c>
      <c r="BN10" s="7">
        <v>4</v>
      </c>
      <c r="BO10" s="7">
        <v>56.48</v>
      </c>
      <c r="BP10" s="7">
        <v>48.02</v>
      </c>
    </row>
    <row r="11" spans="2:68" ht="15.75" customHeight="1" x14ac:dyDescent="0.25">
      <c r="B11" s="2">
        <v>5</v>
      </c>
      <c r="D11" s="24">
        <v>72</v>
      </c>
      <c r="E11" s="24">
        <v>90</v>
      </c>
      <c r="F11" s="24">
        <v>69</v>
      </c>
      <c r="G11" s="13"/>
      <c r="I11" s="2"/>
      <c r="J11" s="2"/>
      <c r="K11" s="2"/>
      <c r="N11">
        <v>6.7</v>
      </c>
      <c r="Q11" s="2">
        <f t="shared" si="0"/>
        <v>9</v>
      </c>
      <c r="R11" s="2">
        <v>35</v>
      </c>
      <c r="AU11">
        <v>16</v>
      </c>
      <c r="AV11">
        <v>0</v>
      </c>
      <c r="AX11" s="8" t="s">
        <v>17</v>
      </c>
      <c r="AY11" s="8" t="s">
        <v>869</v>
      </c>
      <c r="AZ11" s="7">
        <v>0</v>
      </c>
      <c r="BA11" s="7">
        <v>0</v>
      </c>
      <c r="BB11" s="6" t="s">
        <v>19</v>
      </c>
      <c r="BC11" s="6" t="s">
        <v>20</v>
      </c>
      <c r="BD11" s="7">
        <v>3</v>
      </c>
      <c r="BE11" s="7">
        <v>57.92</v>
      </c>
      <c r="BF11" s="7">
        <v>51.08</v>
      </c>
      <c r="BH11" s="8" t="s">
        <v>23</v>
      </c>
      <c r="BI11" s="8" t="s">
        <v>2380</v>
      </c>
      <c r="BJ11" s="7">
        <v>0</v>
      </c>
      <c r="BK11" s="7">
        <v>0</v>
      </c>
      <c r="BL11" s="6" t="s">
        <v>19</v>
      </c>
      <c r="BM11" s="6" t="s">
        <v>20</v>
      </c>
      <c r="BN11" s="7">
        <v>4</v>
      </c>
      <c r="BO11" s="7">
        <v>58.1</v>
      </c>
      <c r="BP11" s="7">
        <v>46.76</v>
      </c>
    </row>
    <row r="12" spans="2:68" ht="15.75" customHeight="1" x14ac:dyDescent="0.25">
      <c r="B12" s="2">
        <v>6</v>
      </c>
      <c r="D12" s="24">
        <v>68</v>
      </c>
      <c r="E12" s="24">
        <v>88</v>
      </c>
      <c r="F12" s="24">
        <v>63</v>
      </c>
      <c r="G12" s="13"/>
      <c r="I12" s="2"/>
      <c r="J12" s="2"/>
      <c r="K12" s="2"/>
      <c r="N12">
        <v>6.7</v>
      </c>
      <c r="Q12" s="2">
        <f t="shared" si="0"/>
        <v>9</v>
      </c>
      <c r="R12" s="2">
        <v>35</v>
      </c>
      <c r="AU12">
        <v>16</v>
      </c>
      <c r="AV12">
        <v>450</v>
      </c>
      <c r="AX12" s="8" t="s">
        <v>17</v>
      </c>
      <c r="AY12" s="8" t="s">
        <v>870</v>
      </c>
      <c r="AZ12" s="7">
        <v>6.91</v>
      </c>
      <c r="BA12" s="7">
        <v>40</v>
      </c>
      <c r="BB12" s="6" t="s">
        <v>19</v>
      </c>
      <c r="BC12" s="6" t="s">
        <v>20</v>
      </c>
      <c r="BD12" s="7">
        <v>3</v>
      </c>
      <c r="BE12" s="7">
        <v>55.94</v>
      </c>
      <c r="BF12" s="7">
        <v>48.02</v>
      </c>
      <c r="BH12" s="8" t="s">
        <v>23</v>
      </c>
      <c r="BI12" s="8" t="s">
        <v>2381</v>
      </c>
      <c r="BJ12" s="7">
        <v>5.75</v>
      </c>
      <c r="BK12" s="7">
        <v>80</v>
      </c>
      <c r="BL12" s="6" t="s">
        <v>19</v>
      </c>
      <c r="BM12" s="6" t="s">
        <v>20</v>
      </c>
      <c r="BN12" s="7">
        <v>4</v>
      </c>
      <c r="BO12" s="7">
        <v>53.42</v>
      </c>
      <c r="BP12" s="7">
        <v>46.94</v>
      </c>
    </row>
    <row r="13" spans="2:68" ht="15.75" customHeight="1" x14ac:dyDescent="0.25">
      <c r="B13" s="2">
        <v>7</v>
      </c>
      <c r="D13" s="24">
        <v>70</v>
      </c>
      <c r="E13" s="24">
        <v>78</v>
      </c>
      <c r="F13" s="24">
        <v>67</v>
      </c>
      <c r="G13" s="13"/>
      <c r="I13" s="2"/>
      <c r="J13" s="2"/>
      <c r="K13" s="2"/>
      <c r="N13">
        <v>6.7</v>
      </c>
      <c r="Q13" s="2">
        <f t="shared" si="0"/>
        <v>9</v>
      </c>
      <c r="R13" s="2">
        <v>35</v>
      </c>
      <c r="AU13">
        <v>22</v>
      </c>
      <c r="AV13">
        <v>0</v>
      </c>
      <c r="AX13" s="8" t="s">
        <v>17</v>
      </c>
      <c r="AY13" s="8" t="s">
        <v>871</v>
      </c>
      <c r="AZ13" s="7">
        <v>4.5999999999999996</v>
      </c>
      <c r="BA13" s="7">
        <v>50</v>
      </c>
      <c r="BB13" s="6" t="s">
        <v>19</v>
      </c>
      <c r="BC13" s="6" t="s">
        <v>20</v>
      </c>
      <c r="BD13" s="7">
        <v>3</v>
      </c>
      <c r="BE13" s="7">
        <v>57.92</v>
      </c>
      <c r="BF13" s="7">
        <v>48.92</v>
      </c>
      <c r="BH13" s="8" t="s">
        <v>23</v>
      </c>
      <c r="BI13" s="8" t="s">
        <v>2382</v>
      </c>
      <c r="BJ13" s="7">
        <v>4.5999999999999996</v>
      </c>
      <c r="BK13" s="7">
        <v>60</v>
      </c>
      <c r="BL13" s="6" t="s">
        <v>19</v>
      </c>
      <c r="BM13" s="6" t="s">
        <v>20</v>
      </c>
      <c r="BN13" s="7">
        <v>4</v>
      </c>
      <c r="BO13" s="7">
        <v>55.4</v>
      </c>
      <c r="BP13" s="7">
        <v>46.76</v>
      </c>
    </row>
    <row r="14" spans="2:68" ht="15.75" customHeight="1" x14ac:dyDescent="0.25">
      <c r="B14" s="2">
        <v>8</v>
      </c>
      <c r="D14" s="24">
        <v>65</v>
      </c>
      <c r="E14" s="24">
        <v>83</v>
      </c>
      <c r="F14" s="24">
        <v>62</v>
      </c>
      <c r="G14" s="13"/>
      <c r="I14" s="2"/>
      <c r="J14" s="2"/>
      <c r="K14" s="2"/>
      <c r="N14">
        <v>6.7</v>
      </c>
      <c r="Q14" s="2">
        <f t="shared" si="0"/>
        <v>9</v>
      </c>
      <c r="R14" s="2">
        <v>35</v>
      </c>
      <c r="AU14">
        <v>22</v>
      </c>
      <c r="AV14">
        <v>450</v>
      </c>
      <c r="AX14" s="8" t="s">
        <v>17</v>
      </c>
      <c r="AY14" s="8" t="s">
        <v>872</v>
      </c>
      <c r="AZ14" s="7">
        <v>3.45</v>
      </c>
      <c r="BA14" s="7">
        <v>70</v>
      </c>
      <c r="BB14" s="6" t="s">
        <v>19</v>
      </c>
      <c r="BC14" s="6" t="s">
        <v>20</v>
      </c>
      <c r="BD14" s="7">
        <v>3</v>
      </c>
      <c r="BE14" s="7">
        <v>60.08</v>
      </c>
      <c r="BF14" s="7">
        <v>48.92</v>
      </c>
      <c r="BH14" s="8" t="s">
        <v>23</v>
      </c>
      <c r="BI14" s="8" t="s">
        <v>2383</v>
      </c>
      <c r="BJ14" s="7">
        <v>5.75</v>
      </c>
      <c r="BK14" s="7">
        <v>70</v>
      </c>
      <c r="BL14" s="6" t="s">
        <v>19</v>
      </c>
      <c r="BM14" s="6" t="s">
        <v>20</v>
      </c>
      <c r="BN14" s="7">
        <v>4</v>
      </c>
      <c r="BO14" s="7">
        <v>58.64</v>
      </c>
      <c r="BP14" s="7">
        <v>48.02</v>
      </c>
    </row>
    <row r="15" spans="2:68" ht="15.75" x14ac:dyDescent="0.25">
      <c r="B15" s="2">
        <v>9</v>
      </c>
      <c r="D15" s="24">
        <v>55</v>
      </c>
      <c r="E15" s="24">
        <v>80</v>
      </c>
      <c r="F15" s="24">
        <v>53</v>
      </c>
      <c r="G15" s="13"/>
      <c r="I15" s="2"/>
      <c r="J15" s="2"/>
      <c r="K15" s="2"/>
      <c r="N15">
        <v>6.7</v>
      </c>
      <c r="Q15" s="2">
        <f t="shared" si="0"/>
        <v>9</v>
      </c>
      <c r="R15" s="2">
        <v>35</v>
      </c>
      <c r="AX15" s="8" t="s">
        <v>17</v>
      </c>
      <c r="AY15" s="8" t="s">
        <v>873</v>
      </c>
      <c r="AZ15" s="7">
        <v>0</v>
      </c>
      <c r="BA15" s="7">
        <v>0</v>
      </c>
      <c r="BB15" s="6" t="s">
        <v>19</v>
      </c>
      <c r="BC15" s="6" t="s">
        <v>20</v>
      </c>
      <c r="BD15" s="7">
        <v>3</v>
      </c>
      <c r="BE15" s="7">
        <v>64.040000000000006</v>
      </c>
      <c r="BF15" s="7">
        <v>50</v>
      </c>
      <c r="BH15" s="8" t="s">
        <v>23</v>
      </c>
      <c r="BI15" s="8" t="s">
        <v>2384</v>
      </c>
      <c r="BJ15" s="7">
        <v>3.45</v>
      </c>
      <c r="BK15" s="7">
        <v>60</v>
      </c>
      <c r="BL15" s="6" t="s">
        <v>19</v>
      </c>
      <c r="BM15" s="6" t="s">
        <v>20</v>
      </c>
      <c r="BN15" s="7">
        <v>4</v>
      </c>
      <c r="BO15" s="7">
        <v>61.7</v>
      </c>
      <c r="BP15" s="7">
        <v>48.92</v>
      </c>
    </row>
    <row r="16" spans="2:68" ht="15.75" x14ac:dyDescent="0.25">
      <c r="B16" s="2">
        <v>10</v>
      </c>
      <c r="D16" s="24">
        <v>56</v>
      </c>
      <c r="E16" s="24">
        <v>66</v>
      </c>
      <c r="F16" s="24">
        <v>54</v>
      </c>
      <c r="G16" s="13"/>
      <c r="I16" s="2"/>
      <c r="J16" s="2"/>
      <c r="K16" s="2"/>
      <c r="N16">
        <v>6.7</v>
      </c>
      <c r="Q16" s="2">
        <f t="shared" si="0"/>
        <v>9</v>
      </c>
      <c r="R16" s="2">
        <v>35</v>
      </c>
      <c r="AX16" s="8" t="s">
        <v>17</v>
      </c>
      <c r="AY16" s="8" t="s">
        <v>874</v>
      </c>
      <c r="AZ16" s="7">
        <v>0</v>
      </c>
      <c r="BA16" s="7">
        <v>0</v>
      </c>
      <c r="BB16" s="6" t="s">
        <v>19</v>
      </c>
      <c r="BC16" s="6" t="s">
        <v>20</v>
      </c>
      <c r="BD16" s="7">
        <v>3</v>
      </c>
      <c r="BE16" s="7">
        <v>66.02</v>
      </c>
      <c r="BF16" s="7">
        <v>51.08</v>
      </c>
      <c r="BH16" s="8" t="s">
        <v>23</v>
      </c>
      <c r="BI16" s="8" t="s">
        <v>2385</v>
      </c>
      <c r="BJ16" s="7">
        <v>0</v>
      </c>
      <c r="BK16" s="7">
        <v>0</v>
      </c>
      <c r="BL16" s="6" t="s">
        <v>19</v>
      </c>
      <c r="BM16" s="6" t="s">
        <v>20</v>
      </c>
      <c r="BN16" s="7">
        <v>4</v>
      </c>
      <c r="BO16" s="7">
        <v>66.02</v>
      </c>
      <c r="BP16" s="7">
        <v>50.54</v>
      </c>
    </row>
    <row r="17" spans="2:68" ht="15.75" x14ac:dyDescent="0.25">
      <c r="B17" s="2">
        <v>11</v>
      </c>
      <c r="D17" s="24">
        <v>53</v>
      </c>
      <c r="E17" s="24">
        <v>62</v>
      </c>
      <c r="F17" s="24">
        <v>50</v>
      </c>
      <c r="G17" s="13"/>
      <c r="I17" s="2"/>
      <c r="J17" s="2"/>
      <c r="K17" s="2"/>
      <c r="N17">
        <v>6.7</v>
      </c>
      <c r="Q17" s="2">
        <f t="shared" si="0"/>
        <v>9</v>
      </c>
      <c r="R17" s="2">
        <v>35</v>
      </c>
      <c r="AX17" s="8" t="s">
        <v>17</v>
      </c>
      <c r="AY17" s="8" t="s">
        <v>875</v>
      </c>
      <c r="AZ17" s="7">
        <v>0</v>
      </c>
      <c r="BA17" s="7">
        <v>0</v>
      </c>
      <c r="BB17" s="6" t="s">
        <v>19</v>
      </c>
      <c r="BC17" s="6" t="s">
        <v>20</v>
      </c>
      <c r="BD17" s="7">
        <v>3</v>
      </c>
      <c r="BE17" s="7">
        <v>69.08</v>
      </c>
      <c r="BF17" s="7">
        <v>51.98</v>
      </c>
      <c r="BH17" s="8" t="s">
        <v>23</v>
      </c>
      <c r="BI17" s="8" t="s">
        <v>2386</v>
      </c>
      <c r="BJ17" s="7">
        <v>0</v>
      </c>
      <c r="BK17" s="7">
        <v>0</v>
      </c>
      <c r="BL17" s="6" t="s">
        <v>19</v>
      </c>
      <c r="BM17" s="6" t="s">
        <v>20</v>
      </c>
      <c r="BN17" s="7">
        <v>4</v>
      </c>
      <c r="BO17" s="7">
        <v>69.44</v>
      </c>
      <c r="BP17" s="7">
        <v>50.36</v>
      </c>
    </row>
    <row r="18" spans="2:68" ht="15.75" x14ac:dyDescent="0.25">
      <c r="B18" s="2">
        <v>12</v>
      </c>
      <c r="D18" s="24">
        <v>42</v>
      </c>
      <c r="E18" s="24">
        <v>47</v>
      </c>
      <c r="F18" s="24">
        <v>43</v>
      </c>
      <c r="G18" s="13"/>
      <c r="I18" s="2"/>
      <c r="J18" s="2"/>
      <c r="K18" s="2"/>
      <c r="N18">
        <v>6.7</v>
      </c>
      <c r="Q18" s="2">
        <f t="shared" si="0"/>
        <v>9</v>
      </c>
      <c r="R18" s="2">
        <v>35</v>
      </c>
      <c r="AX18" s="8" t="s">
        <v>17</v>
      </c>
      <c r="AY18" s="8" t="s">
        <v>876</v>
      </c>
      <c r="AZ18" s="7">
        <v>0</v>
      </c>
      <c r="BA18" s="7">
        <v>0</v>
      </c>
      <c r="BB18" s="6" t="s">
        <v>19</v>
      </c>
      <c r="BC18" s="6" t="s">
        <v>20</v>
      </c>
      <c r="BD18" s="7">
        <v>4</v>
      </c>
      <c r="BE18" s="7">
        <v>71.959999999999994</v>
      </c>
      <c r="BF18" s="7">
        <v>53.06</v>
      </c>
      <c r="BH18" s="8" t="s">
        <v>23</v>
      </c>
      <c r="BI18" s="8" t="s">
        <v>2387</v>
      </c>
      <c r="BJ18" s="7">
        <v>3.45</v>
      </c>
      <c r="BK18" s="7">
        <v>210</v>
      </c>
      <c r="BL18" s="6" t="s">
        <v>19</v>
      </c>
      <c r="BM18" s="6" t="s">
        <v>20</v>
      </c>
      <c r="BN18" s="7">
        <v>5</v>
      </c>
      <c r="BO18" s="7">
        <v>72.14</v>
      </c>
      <c r="BP18" s="7">
        <v>49.82</v>
      </c>
    </row>
    <row r="19" spans="2:68" ht="15.75" x14ac:dyDescent="0.25">
      <c r="B19" s="2">
        <v>13</v>
      </c>
      <c r="D19" s="24">
        <v>50</v>
      </c>
      <c r="E19" s="24">
        <v>45</v>
      </c>
      <c r="F19" s="24">
        <v>47</v>
      </c>
      <c r="G19" s="13"/>
      <c r="I19" s="2"/>
      <c r="J19" s="2"/>
      <c r="K19" s="2"/>
      <c r="N19">
        <v>6.7</v>
      </c>
      <c r="Q19" s="2">
        <f t="shared" si="0"/>
        <v>9</v>
      </c>
      <c r="R19" s="2">
        <v>35</v>
      </c>
      <c r="AX19" s="8" t="s">
        <v>17</v>
      </c>
      <c r="AY19" s="8" t="s">
        <v>877</v>
      </c>
      <c r="AZ19" s="7">
        <v>0</v>
      </c>
      <c r="BA19" s="7">
        <v>0</v>
      </c>
      <c r="BB19" s="6" t="s">
        <v>19</v>
      </c>
      <c r="BC19" s="6" t="s">
        <v>20</v>
      </c>
      <c r="BD19" s="7">
        <v>4</v>
      </c>
      <c r="BE19" s="7">
        <v>75.02</v>
      </c>
      <c r="BF19" s="7">
        <v>53.96</v>
      </c>
      <c r="BH19" s="8" t="s">
        <v>23</v>
      </c>
      <c r="BI19" s="8" t="s">
        <v>2388</v>
      </c>
      <c r="BJ19" s="7">
        <v>0</v>
      </c>
      <c r="BK19" s="7">
        <v>0</v>
      </c>
      <c r="BL19" s="6" t="s">
        <v>19</v>
      </c>
      <c r="BM19" s="6" t="s">
        <v>20</v>
      </c>
      <c r="BN19" s="7">
        <v>5</v>
      </c>
      <c r="BO19" s="7">
        <v>75.02</v>
      </c>
      <c r="BP19" s="7">
        <v>50.54</v>
      </c>
    </row>
    <row r="20" spans="2:68" ht="15.75" x14ac:dyDescent="0.25">
      <c r="B20" s="2">
        <v>14</v>
      </c>
      <c r="D20" s="24">
        <v>41</v>
      </c>
      <c r="E20" s="24">
        <v>44</v>
      </c>
      <c r="F20" s="24">
        <v>46</v>
      </c>
      <c r="G20" s="13"/>
      <c r="I20" s="2"/>
      <c r="J20" s="2"/>
      <c r="K20" s="2"/>
      <c r="N20">
        <v>6.7</v>
      </c>
      <c r="Q20" s="2">
        <f t="shared" si="0"/>
        <v>9</v>
      </c>
      <c r="R20" s="2">
        <v>35</v>
      </c>
      <c r="AX20" s="8" t="s">
        <v>17</v>
      </c>
      <c r="AY20" s="8" t="s">
        <v>878</v>
      </c>
      <c r="AZ20" s="7">
        <v>3.45</v>
      </c>
      <c r="BA20" s="6" t="s">
        <v>19</v>
      </c>
      <c r="BB20" s="6" t="s">
        <v>19</v>
      </c>
      <c r="BC20" s="6" t="s">
        <v>20</v>
      </c>
      <c r="BD20" s="7">
        <v>5</v>
      </c>
      <c r="BE20" s="7">
        <v>77</v>
      </c>
      <c r="BF20" s="7">
        <v>53.06</v>
      </c>
      <c r="BH20" s="8" t="s">
        <v>23</v>
      </c>
      <c r="BI20" s="8" t="s">
        <v>2389</v>
      </c>
      <c r="BJ20" s="7">
        <v>3.45</v>
      </c>
      <c r="BK20" s="7">
        <v>230</v>
      </c>
      <c r="BL20" s="6" t="s">
        <v>19</v>
      </c>
      <c r="BM20" s="6" t="s">
        <v>20</v>
      </c>
      <c r="BN20" s="7">
        <v>5</v>
      </c>
      <c r="BO20" s="7">
        <v>77.72</v>
      </c>
      <c r="BP20" s="7">
        <v>50.54</v>
      </c>
    </row>
    <row r="21" spans="2:68" ht="15.75" x14ac:dyDescent="0.25">
      <c r="B21" s="2">
        <v>15</v>
      </c>
      <c r="D21" s="24">
        <v>42</v>
      </c>
      <c r="E21" s="24">
        <v>30</v>
      </c>
      <c r="F21" s="24">
        <v>37</v>
      </c>
      <c r="G21" s="13"/>
      <c r="I21" s="2"/>
      <c r="J21" s="2"/>
      <c r="K21" s="2"/>
      <c r="N21">
        <v>6.7</v>
      </c>
      <c r="Q21" s="2">
        <f t="shared" si="0"/>
        <v>9</v>
      </c>
      <c r="R21" s="2">
        <v>35</v>
      </c>
      <c r="AX21" s="8" t="s">
        <v>17</v>
      </c>
      <c r="AY21" s="8" t="s">
        <v>879</v>
      </c>
      <c r="AZ21" s="7">
        <v>0</v>
      </c>
      <c r="BA21" s="7">
        <v>0</v>
      </c>
      <c r="BB21" s="6" t="s">
        <v>19</v>
      </c>
      <c r="BC21" s="6" t="s">
        <v>20</v>
      </c>
      <c r="BD21" s="7">
        <v>5</v>
      </c>
      <c r="BE21" s="7">
        <v>80.06</v>
      </c>
      <c r="BF21" s="7">
        <v>53.96</v>
      </c>
      <c r="BH21" s="8" t="s">
        <v>23</v>
      </c>
      <c r="BI21" s="8" t="s">
        <v>2390</v>
      </c>
      <c r="BJ21" s="7">
        <v>0</v>
      </c>
      <c r="BK21" s="7">
        <v>0</v>
      </c>
      <c r="BL21" s="6" t="s">
        <v>19</v>
      </c>
      <c r="BM21" s="6" t="s">
        <v>20</v>
      </c>
      <c r="BN21" s="7">
        <v>6</v>
      </c>
      <c r="BO21" s="7">
        <v>80.06</v>
      </c>
      <c r="BP21" s="7">
        <v>50.36</v>
      </c>
    </row>
    <row r="22" spans="2:68" ht="15.75" x14ac:dyDescent="0.25">
      <c r="B22" s="2">
        <v>16</v>
      </c>
      <c r="D22" s="24">
        <v>35</v>
      </c>
      <c r="E22" s="24">
        <v>31</v>
      </c>
      <c r="F22" s="24">
        <v>34</v>
      </c>
      <c r="G22" s="13"/>
      <c r="I22" s="2"/>
      <c r="J22" s="2"/>
      <c r="K22" s="2"/>
      <c r="N22">
        <v>6.7</v>
      </c>
      <c r="Q22" s="2">
        <f t="shared" si="0"/>
        <v>9</v>
      </c>
      <c r="R22" s="2">
        <v>35</v>
      </c>
      <c r="AX22" s="8" t="s">
        <v>17</v>
      </c>
      <c r="AY22" s="8" t="s">
        <v>880</v>
      </c>
      <c r="AZ22" s="7">
        <v>0</v>
      </c>
      <c r="BA22" s="7">
        <v>0</v>
      </c>
      <c r="BB22" s="6" t="s">
        <v>19</v>
      </c>
      <c r="BC22" s="6" t="s">
        <v>20</v>
      </c>
      <c r="BD22" s="7">
        <v>5</v>
      </c>
      <c r="BE22" s="7">
        <v>82.04</v>
      </c>
      <c r="BF22" s="7">
        <v>51.98</v>
      </c>
      <c r="BH22" s="8" t="s">
        <v>23</v>
      </c>
      <c r="BI22" s="8" t="s">
        <v>2391</v>
      </c>
      <c r="BJ22" s="7">
        <v>4.5999999999999996</v>
      </c>
      <c r="BK22" s="7">
        <v>160</v>
      </c>
      <c r="BL22" s="6" t="s">
        <v>19</v>
      </c>
      <c r="BM22" s="6" t="s">
        <v>20</v>
      </c>
      <c r="BN22" s="7">
        <v>6</v>
      </c>
      <c r="BO22" s="7">
        <v>82.22</v>
      </c>
      <c r="BP22" s="7">
        <v>49.82</v>
      </c>
    </row>
    <row r="23" spans="2:68" ht="15.75" x14ac:dyDescent="0.25">
      <c r="B23" s="2">
        <v>17</v>
      </c>
      <c r="D23" s="24">
        <v>34</v>
      </c>
      <c r="E23" s="24">
        <v>41</v>
      </c>
      <c r="F23" s="24">
        <v>30</v>
      </c>
      <c r="G23" s="13"/>
      <c r="I23" s="2"/>
      <c r="J23" s="2"/>
      <c r="K23" s="2"/>
      <c r="N23">
        <v>6.7</v>
      </c>
      <c r="Q23" s="2">
        <f t="shared" si="0"/>
        <v>9</v>
      </c>
      <c r="R23" s="2">
        <v>35</v>
      </c>
      <c r="AX23" s="8" t="s">
        <v>17</v>
      </c>
      <c r="AY23" s="8" t="s">
        <v>881</v>
      </c>
      <c r="AZ23" s="7">
        <v>0</v>
      </c>
      <c r="BA23" s="6">
        <v>0</v>
      </c>
      <c r="BB23" s="6" t="s">
        <v>19</v>
      </c>
      <c r="BC23" s="6" t="s">
        <v>20</v>
      </c>
      <c r="BD23" s="7">
        <v>6</v>
      </c>
      <c r="BE23" s="7">
        <v>82.94</v>
      </c>
      <c r="BF23" s="7">
        <v>50</v>
      </c>
      <c r="BH23" s="8" t="s">
        <v>23</v>
      </c>
      <c r="BI23" s="8" t="s">
        <v>2392</v>
      </c>
      <c r="BJ23" s="7">
        <v>0</v>
      </c>
      <c r="BK23" s="7">
        <v>0</v>
      </c>
      <c r="BL23" s="6" t="s">
        <v>19</v>
      </c>
      <c r="BM23" s="6" t="s">
        <v>20</v>
      </c>
      <c r="BN23" s="7">
        <v>6</v>
      </c>
      <c r="BO23" s="7">
        <v>83.66</v>
      </c>
      <c r="BP23" s="7">
        <v>48.56</v>
      </c>
    </row>
    <row r="24" spans="2:68" ht="15.75" x14ac:dyDescent="0.25">
      <c r="B24" s="2">
        <v>18</v>
      </c>
      <c r="D24" s="24">
        <v>30</v>
      </c>
      <c r="E24" s="24">
        <v>38</v>
      </c>
      <c r="F24" s="24">
        <v>32</v>
      </c>
      <c r="G24" s="13"/>
      <c r="I24" s="2"/>
      <c r="J24" s="2"/>
      <c r="K24" s="2"/>
      <c r="N24">
        <v>6.7</v>
      </c>
      <c r="Q24" s="2">
        <f t="shared" si="0"/>
        <v>9</v>
      </c>
      <c r="R24" s="2">
        <v>35</v>
      </c>
      <c r="AX24" s="8" t="s">
        <v>17</v>
      </c>
      <c r="AY24" s="8" t="s">
        <v>882</v>
      </c>
      <c r="AZ24" s="7">
        <v>0</v>
      </c>
      <c r="BA24" s="6">
        <v>0</v>
      </c>
      <c r="BB24" s="6" t="s">
        <v>19</v>
      </c>
      <c r="BC24" s="6" t="s">
        <v>20</v>
      </c>
      <c r="BD24" s="7">
        <v>6</v>
      </c>
      <c r="BE24" s="7">
        <v>84.02</v>
      </c>
      <c r="BF24" s="7">
        <v>50</v>
      </c>
      <c r="BH24" s="8" t="s">
        <v>23</v>
      </c>
      <c r="BI24" s="8" t="s">
        <v>2393</v>
      </c>
      <c r="BJ24" s="7">
        <v>0</v>
      </c>
      <c r="BK24" s="7">
        <v>0</v>
      </c>
      <c r="BL24" s="6" t="s">
        <v>19</v>
      </c>
      <c r="BM24" s="6" t="s">
        <v>20</v>
      </c>
      <c r="BN24" s="7">
        <v>7</v>
      </c>
      <c r="BO24" s="7">
        <v>84.02</v>
      </c>
      <c r="BP24" s="7">
        <v>48.56</v>
      </c>
    </row>
    <row r="25" spans="2:68" ht="15.75" x14ac:dyDescent="0.25">
      <c r="B25" s="2">
        <v>19</v>
      </c>
      <c r="D25" s="24">
        <v>29</v>
      </c>
      <c r="E25" s="24">
        <v>40</v>
      </c>
      <c r="F25" s="24">
        <v>25</v>
      </c>
      <c r="G25" s="13"/>
      <c r="I25" s="2"/>
      <c r="J25" s="2"/>
      <c r="K25" s="2"/>
      <c r="N25">
        <v>6.7</v>
      </c>
      <c r="Q25" s="2">
        <f t="shared" si="0"/>
        <v>9</v>
      </c>
      <c r="R25" s="2">
        <v>35</v>
      </c>
      <c r="AX25" s="8" t="s">
        <v>17</v>
      </c>
      <c r="AY25" s="8" t="s">
        <v>883</v>
      </c>
      <c r="AZ25" s="7">
        <v>0</v>
      </c>
      <c r="BA25" s="7">
        <v>0</v>
      </c>
      <c r="BB25" s="6" t="s">
        <v>19</v>
      </c>
      <c r="BC25" s="6" t="s">
        <v>20</v>
      </c>
      <c r="BD25" s="7">
        <v>6</v>
      </c>
      <c r="BE25" s="7">
        <v>84.02</v>
      </c>
      <c r="BF25" s="7">
        <v>48.02</v>
      </c>
      <c r="BH25" s="8" t="s">
        <v>23</v>
      </c>
      <c r="BI25" s="8" t="s">
        <v>2394</v>
      </c>
      <c r="BJ25" s="7">
        <v>0</v>
      </c>
      <c r="BK25" s="7">
        <v>0</v>
      </c>
      <c r="BL25" s="6" t="s">
        <v>19</v>
      </c>
      <c r="BM25" s="6" t="s">
        <v>19</v>
      </c>
      <c r="BN25" s="7">
        <v>10</v>
      </c>
      <c r="BO25" s="7">
        <v>84.56</v>
      </c>
      <c r="BP25" s="7">
        <v>47.48</v>
      </c>
    </row>
    <row r="26" spans="2:68" ht="15.75" x14ac:dyDescent="0.25">
      <c r="B26" s="2">
        <v>20</v>
      </c>
      <c r="D26" s="24">
        <v>121</v>
      </c>
      <c r="E26" s="24">
        <v>71</v>
      </c>
      <c r="F26" s="24">
        <v>105</v>
      </c>
      <c r="G26" s="13"/>
      <c r="I26" s="2"/>
      <c r="J26" s="2"/>
      <c r="K26" s="2"/>
      <c r="N26">
        <v>6.7</v>
      </c>
      <c r="Q26" s="2">
        <f t="shared" si="0"/>
        <v>9</v>
      </c>
      <c r="R26" s="2">
        <v>35</v>
      </c>
      <c r="AX26" s="8" t="s">
        <v>17</v>
      </c>
      <c r="AY26" s="8" t="s">
        <v>884</v>
      </c>
      <c r="AZ26" s="7">
        <v>5.75</v>
      </c>
      <c r="BA26" s="7">
        <v>240</v>
      </c>
      <c r="BB26" s="6" t="s">
        <v>19</v>
      </c>
      <c r="BC26" s="6" t="s">
        <v>20</v>
      </c>
      <c r="BD26" s="7">
        <v>6</v>
      </c>
      <c r="BE26" s="7">
        <v>84.02</v>
      </c>
      <c r="BF26" s="7">
        <v>48.92</v>
      </c>
      <c r="BH26" s="8" t="s">
        <v>23</v>
      </c>
      <c r="BI26" s="8" t="s">
        <v>2395</v>
      </c>
      <c r="BJ26" s="7">
        <v>4.5999999999999996</v>
      </c>
      <c r="BK26" s="7">
        <v>190</v>
      </c>
      <c r="BL26" s="6" t="s">
        <v>19</v>
      </c>
      <c r="BM26" s="6"/>
      <c r="BN26" s="7">
        <v>6</v>
      </c>
      <c r="BO26" s="7">
        <v>85.1</v>
      </c>
      <c r="BP26" s="7">
        <v>46.58</v>
      </c>
    </row>
    <row r="27" spans="2:68" ht="15.75" x14ac:dyDescent="0.25">
      <c r="B27" s="2">
        <v>21</v>
      </c>
      <c r="D27" s="24">
        <v>420</v>
      </c>
      <c r="E27" s="24">
        <v>59</v>
      </c>
      <c r="F27" s="24">
        <v>383</v>
      </c>
      <c r="G27" s="13"/>
      <c r="I27" s="2"/>
      <c r="J27" s="2"/>
      <c r="K27" s="2"/>
      <c r="N27">
        <v>6.7</v>
      </c>
      <c r="Q27" s="2">
        <f t="shared" si="0"/>
        <v>9</v>
      </c>
      <c r="R27" s="2">
        <v>35</v>
      </c>
      <c r="AX27" s="8" t="s">
        <v>17</v>
      </c>
      <c r="AY27" s="8" t="s">
        <v>885</v>
      </c>
      <c r="AZ27" s="7">
        <v>3.45</v>
      </c>
      <c r="BA27" s="6">
        <v>220</v>
      </c>
      <c r="BB27" s="6" t="s">
        <v>19</v>
      </c>
      <c r="BC27" s="6" t="s">
        <v>20</v>
      </c>
      <c r="BD27" s="7">
        <v>6</v>
      </c>
      <c r="BE27" s="7">
        <v>84.92</v>
      </c>
      <c r="BF27" s="7">
        <v>48.92</v>
      </c>
      <c r="BH27" s="8" t="s">
        <v>23</v>
      </c>
      <c r="BI27" s="8" t="s">
        <v>2396</v>
      </c>
      <c r="BJ27" s="7">
        <v>3.45</v>
      </c>
      <c r="BK27" s="7">
        <v>230</v>
      </c>
      <c r="BL27" s="6" t="s">
        <v>19</v>
      </c>
      <c r="BM27" s="6"/>
      <c r="BN27" s="7">
        <v>6</v>
      </c>
      <c r="BO27" s="7">
        <v>84.2</v>
      </c>
      <c r="BP27" s="7">
        <v>45.5</v>
      </c>
    </row>
    <row r="28" spans="2:68" ht="15.75" x14ac:dyDescent="0.25">
      <c r="B28" s="2">
        <v>22</v>
      </c>
      <c r="D28" s="24">
        <v>57</v>
      </c>
      <c r="E28" s="24">
        <v>54</v>
      </c>
      <c r="F28" s="24">
        <v>54</v>
      </c>
      <c r="G28" s="13"/>
      <c r="I28" s="2"/>
      <c r="J28" s="2"/>
      <c r="K28" s="2"/>
      <c r="N28">
        <v>6.7</v>
      </c>
      <c r="Q28" s="2">
        <f t="shared" si="0"/>
        <v>9</v>
      </c>
      <c r="R28" s="2">
        <v>35</v>
      </c>
      <c r="AX28" s="8" t="s">
        <v>17</v>
      </c>
      <c r="AY28" s="8" t="s">
        <v>886</v>
      </c>
      <c r="AZ28" s="7">
        <v>3.45</v>
      </c>
      <c r="BA28" s="7">
        <v>230</v>
      </c>
      <c r="BB28" s="6" t="s">
        <v>19</v>
      </c>
      <c r="BC28" s="6" t="s">
        <v>20</v>
      </c>
      <c r="BD28" s="7">
        <v>6</v>
      </c>
      <c r="BE28" s="7">
        <v>82.94</v>
      </c>
      <c r="BF28" s="7">
        <v>51.08</v>
      </c>
      <c r="BH28" s="8" t="s">
        <v>23</v>
      </c>
      <c r="BI28" s="8" t="s">
        <v>2397</v>
      </c>
      <c r="BJ28" s="7">
        <v>5.75</v>
      </c>
      <c r="BK28" s="7">
        <v>260</v>
      </c>
      <c r="BL28" s="6" t="s">
        <v>19</v>
      </c>
      <c r="BM28" s="6"/>
      <c r="BN28" s="7">
        <v>7</v>
      </c>
      <c r="BO28" s="7">
        <v>84.02</v>
      </c>
      <c r="BP28" s="7">
        <v>45.32</v>
      </c>
    </row>
    <row r="29" spans="2:68" ht="15.75" x14ac:dyDescent="0.25">
      <c r="B29" s="2">
        <v>23</v>
      </c>
      <c r="D29" s="24">
        <v>43</v>
      </c>
      <c r="E29" s="24">
        <v>49</v>
      </c>
      <c r="F29" s="24">
        <v>47</v>
      </c>
      <c r="G29" s="13"/>
      <c r="I29" s="2"/>
      <c r="J29" s="2"/>
      <c r="K29" s="2"/>
      <c r="N29">
        <v>6.7</v>
      </c>
      <c r="Q29" s="2">
        <f t="shared" si="0"/>
        <v>9</v>
      </c>
      <c r="R29" s="2">
        <v>35</v>
      </c>
      <c r="AX29" s="8" t="s">
        <v>17</v>
      </c>
      <c r="AY29" s="8" t="s">
        <v>887</v>
      </c>
      <c r="AZ29" s="7">
        <v>3.45</v>
      </c>
      <c r="BA29" s="7">
        <v>310</v>
      </c>
      <c r="BB29" s="6" t="s">
        <v>19</v>
      </c>
      <c r="BC29" s="6" t="s">
        <v>20</v>
      </c>
      <c r="BD29" s="7">
        <v>1</v>
      </c>
      <c r="BE29" s="7">
        <v>78.98</v>
      </c>
      <c r="BF29" s="7">
        <v>55.04</v>
      </c>
      <c r="BH29" s="8" t="s">
        <v>23</v>
      </c>
      <c r="BI29" s="8" t="s">
        <v>2398</v>
      </c>
      <c r="BJ29" s="7">
        <v>3.45</v>
      </c>
      <c r="BK29" s="7">
        <v>280</v>
      </c>
      <c r="BL29" s="6" t="s">
        <v>19</v>
      </c>
      <c r="BM29" s="6"/>
      <c r="BN29" s="7">
        <v>2</v>
      </c>
      <c r="BO29" s="7">
        <v>81.5</v>
      </c>
      <c r="BP29" s="7">
        <v>49.28</v>
      </c>
    </row>
    <row r="30" spans="2:68" ht="15.75" x14ac:dyDescent="0.25">
      <c r="D30" s="2" t="s">
        <v>4</v>
      </c>
      <c r="E30" s="2" t="s">
        <v>5</v>
      </c>
      <c r="F30" s="2" t="s">
        <v>25</v>
      </c>
      <c r="G30" s="2"/>
      <c r="AX30" s="8" t="s">
        <v>17</v>
      </c>
      <c r="AY30" s="8" t="s">
        <v>888</v>
      </c>
      <c r="AZ30" s="7">
        <v>0</v>
      </c>
      <c r="BA30" s="7">
        <v>0</v>
      </c>
      <c r="BB30" s="6" t="s">
        <v>19</v>
      </c>
      <c r="BC30" s="6" t="s">
        <v>20</v>
      </c>
      <c r="BD30" s="7">
        <v>1</v>
      </c>
      <c r="BE30" s="7">
        <v>73.94</v>
      </c>
      <c r="BF30" s="7">
        <v>60.08</v>
      </c>
      <c r="BH30" s="8" t="s">
        <v>23</v>
      </c>
      <c r="BI30" s="8" t="s">
        <v>2399</v>
      </c>
      <c r="BJ30" s="7">
        <v>6.91</v>
      </c>
      <c r="BK30" s="7">
        <v>100</v>
      </c>
      <c r="BL30" s="6" t="s">
        <v>19</v>
      </c>
      <c r="BM30" s="6" t="s">
        <v>19</v>
      </c>
      <c r="BN30" s="7">
        <v>10</v>
      </c>
      <c r="BO30" s="7">
        <v>75.56</v>
      </c>
      <c r="BP30" s="7">
        <v>52.16</v>
      </c>
    </row>
    <row r="31" spans="2:68" ht="15.75" x14ac:dyDescent="0.25">
      <c r="D31" s="4">
        <f>AVERAGE(D6:D29)</f>
        <v>73.583333333333329</v>
      </c>
      <c r="E31" s="4">
        <f>AVERAGE(E6:E29)</f>
        <v>62.458333333333336</v>
      </c>
      <c r="F31" s="4">
        <f>AVERAGE(F6:F29)</f>
        <v>69.5</v>
      </c>
      <c r="G31" s="4"/>
      <c r="AX31" s="8" t="s">
        <v>17</v>
      </c>
      <c r="AY31" s="8" t="s">
        <v>889</v>
      </c>
      <c r="AZ31" s="7">
        <v>4.5999999999999996</v>
      </c>
      <c r="BA31" s="7">
        <v>100</v>
      </c>
      <c r="BB31" s="6" t="s">
        <v>19</v>
      </c>
      <c r="BC31" s="6" t="s">
        <v>20</v>
      </c>
      <c r="BD31" s="7">
        <v>3</v>
      </c>
      <c r="BE31" s="7">
        <v>73.040000000000006</v>
      </c>
      <c r="BF31" s="7">
        <v>53.96</v>
      </c>
      <c r="BH31" s="8" t="s">
        <v>23</v>
      </c>
      <c r="BI31" s="8" t="s">
        <v>2400</v>
      </c>
      <c r="BJ31" s="7">
        <v>3.45</v>
      </c>
      <c r="BK31" s="7">
        <v>110</v>
      </c>
      <c r="BL31" s="6" t="s">
        <v>19</v>
      </c>
      <c r="BM31" s="6" t="s">
        <v>19</v>
      </c>
      <c r="BN31" s="7">
        <v>10</v>
      </c>
      <c r="BO31" s="7">
        <v>71.599999999999994</v>
      </c>
      <c r="BP31" s="7">
        <v>53.42</v>
      </c>
    </row>
    <row r="32" spans="2:68" ht="15.75" x14ac:dyDescent="0.25">
      <c r="D32" s="4">
        <f>D31</f>
        <v>73.583333333333329</v>
      </c>
      <c r="E32" s="4">
        <f>E31</f>
        <v>62.458333333333336</v>
      </c>
      <c r="F32" s="4">
        <f>F31</f>
        <v>69.5</v>
      </c>
      <c r="G32" s="4"/>
      <c r="AX32" s="31" t="s">
        <v>914</v>
      </c>
      <c r="AY32" s="10"/>
      <c r="AZ32" s="10"/>
      <c r="BA32" s="10"/>
      <c r="BB32" s="10"/>
      <c r="BC32" s="11"/>
      <c r="BD32" s="12"/>
      <c r="BE32" s="12"/>
      <c r="BF32" s="12"/>
      <c r="BH32" s="9" t="s">
        <v>2401</v>
      </c>
      <c r="BI32" s="10"/>
      <c r="BJ32" s="10"/>
      <c r="BK32" s="10"/>
      <c r="BL32" s="10"/>
      <c r="BM32" s="11"/>
      <c r="BN32" s="12"/>
      <c r="BO32" s="12"/>
      <c r="BP32" s="12"/>
    </row>
    <row r="34" spans="50:60" x14ac:dyDescent="0.25">
      <c r="AX34" t="s">
        <v>890</v>
      </c>
      <c r="BH34" t="s">
        <v>2402</v>
      </c>
    </row>
    <row r="35" spans="50:60" x14ac:dyDescent="0.25">
      <c r="AX35" t="s">
        <v>891</v>
      </c>
      <c r="BH35" t="s">
        <v>2403</v>
      </c>
    </row>
    <row r="36" spans="50:60" x14ac:dyDescent="0.25">
      <c r="AX36" t="s">
        <v>892</v>
      </c>
      <c r="BH36" t="s">
        <v>2404</v>
      </c>
    </row>
    <row r="37" spans="50:60" x14ac:dyDescent="0.25">
      <c r="AX37" t="s">
        <v>893</v>
      </c>
      <c r="BH37" t="s">
        <v>2405</v>
      </c>
    </row>
    <row r="38" spans="50:60" x14ac:dyDescent="0.25">
      <c r="AX38" t="s">
        <v>894</v>
      </c>
      <c r="BH38" t="s">
        <v>2406</v>
      </c>
    </row>
    <row r="39" spans="50:60" x14ac:dyDescent="0.25">
      <c r="AX39" t="s">
        <v>895</v>
      </c>
      <c r="BH39" t="s">
        <v>2407</v>
      </c>
    </row>
    <row r="40" spans="50:60" x14ac:dyDescent="0.25">
      <c r="AX40" t="s">
        <v>896</v>
      </c>
      <c r="BH40" t="s">
        <v>2408</v>
      </c>
    </row>
    <row r="41" spans="50:60" x14ac:dyDescent="0.25">
      <c r="AX41" t="s">
        <v>897</v>
      </c>
      <c r="BH41" t="s">
        <v>2409</v>
      </c>
    </row>
    <row r="42" spans="50:60" x14ac:dyDescent="0.25">
      <c r="AX42" t="s">
        <v>898</v>
      </c>
      <c r="BH42" t="s">
        <v>2410</v>
      </c>
    </row>
    <row r="43" spans="50:60" x14ac:dyDescent="0.25">
      <c r="AX43" t="s">
        <v>899</v>
      </c>
      <c r="BH43" t="s">
        <v>2411</v>
      </c>
    </row>
    <row r="44" spans="50:60" x14ac:dyDescent="0.25">
      <c r="AX44" t="s">
        <v>900</v>
      </c>
      <c r="BH44" t="s">
        <v>2412</v>
      </c>
    </row>
    <row r="45" spans="50:60" x14ac:dyDescent="0.25">
      <c r="AX45" t="s">
        <v>901</v>
      </c>
      <c r="BH45" t="s">
        <v>2413</v>
      </c>
    </row>
    <row r="46" spans="50:60" x14ac:dyDescent="0.25">
      <c r="AX46" t="s">
        <v>902</v>
      </c>
      <c r="BH46" t="s">
        <v>2414</v>
      </c>
    </row>
    <row r="47" spans="50:60" x14ac:dyDescent="0.25">
      <c r="AX47" t="s">
        <v>903</v>
      </c>
      <c r="BH47" t="s">
        <v>2415</v>
      </c>
    </row>
    <row r="48" spans="50:60" x14ac:dyDescent="0.25">
      <c r="AX48" t="s">
        <v>904</v>
      </c>
      <c r="BH48" t="s">
        <v>2416</v>
      </c>
    </row>
    <row r="49" spans="50:60" x14ac:dyDescent="0.25">
      <c r="AX49" t="s">
        <v>905</v>
      </c>
      <c r="BH49" t="s">
        <v>2417</v>
      </c>
    </row>
    <row r="50" spans="50:60" x14ac:dyDescent="0.25">
      <c r="AX50" t="s">
        <v>906</v>
      </c>
      <c r="BH50" t="s">
        <v>2418</v>
      </c>
    </row>
    <row r="51" spans="50:60" x14ac:dyDescent="0.25">
      <c r="AX51" t="s">
        <v>907</v>
      </c>
      <c r="BH51" t="s">
        <v>2419</v>
      </c>
    </row>
    <row r="52" spans="50:60" x14ac:dyDescent="0.25">
      <c r="AX52" t="s">
        <v>908</v>
      </c>
      <c r="BH52" t="s">
        <v>2420</v>
      </c>
    </row>
    <row r="53" spans="50:60" x14ac:dyDescent="0.25">
      <c r="AX53" t="s">
        <v>909</v>
      </c>
      <c r="BH53" t="s">
        <v>2421</v>
      </c>
    </row>
    <row r="54" spans="50:60" x14ac:dyDescent="0.25">
      <c r="AX54" t="s">
        <v>910</v>
      </c>
      <c r="BH54" t="s">
        <v>2422</v>
      </c>
    </row>
    <row r="55" spans="50:60" x14ac:dyDescent="0.25">
      <c r="AX55" t="s">
        <v>911</v>
      </c>
      <c r="BH55" t="s">
        <v>2423</v>
      </c>
    </row>
    <row r="56" spans="50:60" x14ac:dyDescent="0.25">
      <c r="AX56" t="s">
        <v>912</v>
      </c>
      <c r="BH56" t="s">
        <v>2424</v>
      </c>
    </row>
    <row r="57" spans="50:60" x14ac:dyDescent="0.25">
      <c r="AX57" t="s">
        <v>913</v>
      </c>
      <c r="BH57" t="s">
        <v>2425</v>
      </c>
    </row>
  </sheetData>
  <mergeCells count="18">
    <mergeCell ref="BC6:BC7"/>
    <mergeCell ref="AX6:AX7"/>
    <mergeCell ref="AY6:AY7"/>
    <mergeCell ref="AZ6:AZ7"/>
    <mergeCell ref="BA6:BA7"/>
    <mergeCell ref="BB6:BB7"/>
    <mergeCell ref="BP6:BP7"/>
    <mergeCell ref="BD6:BD7"/>
    <mergeCell ref="BE6:BE7"/>
    <mergeCell ref="BF6:BF7"/>
    <mergeCell ref="BH6:BH7"/>
    <mergeCell ref="BI6:BI7"/>
    <mergeCell ref="BJ6:BJ7"/>
    <mergeCell ref="BK6:BK7"/>
    <mergeCell ref="BL6:BL7"/>
    <mergeCell ref="BM6:BM7"/>
    <mergeCell ref="BN6:BN7"/>
    <mergeCell ref="BO6:BO7"/>
  </mergeCells>
  <pageMargins left="0.7" right="0.7" top="0.75" bottom="0.75" header="0.3" footer="0.3"/>
  <pageSetup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B3:BQ57"/>
  <sheetViews>
    <sheetView topLeftCell="A38" zoomScale="80" zoomScaleNormal="80" zoomScaleSheetLayoutView="50" workbookViewId="0">
      <selection activeCell="AY6" sqref="AY6:BG31"/>
    </sheetView>
  </sheetViews>
  <sheetFormatPr defaultRowHeight="15" x14ac:dyDescent="0.25"/>
  <cols>
    <col min="4" max="5" width="12.42578125" bestFit="1" customWidth="1"/>
    <col min="6" max="7" width="10.28515625" bestFit="1" customWidth="1"/>
    <col min="51" max="51" width="8.28515625" customWidth="1"/>
    <col min="52" max="52" width="23.28515625" customWidth="1"/>
    <col min="53" max="54" width="7.7109375" customWidth="1"/>
    <col min="55" max="55" width="7.7109375" style="18" customWidth="1"/>
    <col min="56" max="56" width="10.7109375" customWidth="1"/>
    <col min="57" max="59" width="7.7109375" customWidth="1"/>
    <col min="60" max="60" width="54.7109375" customWidth="1"/>
    <col min="61" max="61" width="8.140625" customWidth="1"/>
    <col min="62" max="62" width="23.28515625" customWidth="1"/>
    <col min="63" max="65" width="7.7109375" customWidth="1"/>
    <col min="66" max="66" width="10.7109375" customWidth="1"/>
    <col min="67" max="69" width="7.7109375" customWidth="1"/>
  </cols>
  <sheetData>
    <row r="3" spans="2:69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9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9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7</v>
      </c>
      <c r="O5" s="3"/>
      <c r="P5" s="3"/>
      <c r="Q5" s="3" t="s">
        <v>2</v>
      </c>
      <c r="R5" s="3" t="s">
        <v>3</v>
      </c>
    </row>
    <row r="6" spans="2:69" ht="15" customHeight="1" x14ac:dyDescent="0.25">
      <c r="B6" s="2">
        <v>0</v>
      </c>
      <c r="D6" s="24">
        <v>116</v>
      </c>
      <c r="E6" s="24">
        <v>52</v>
      </c>
      <c r="F6" s="24">
        <v>52</v>
      </c>
      <c r="G6" s="13"/>
      <c r="J6">
        <v>58.5</v>
      </c>
      <c r="K6">
        <v>60.3</v>
      </c>
      <c r="L6">
        <v>46.8</v>
      </c>
      <c r="N6">
        <v>6.7</v>
      </c>
      <c r="O6" s="2">
        <v>0</v>
      </c>
      <c r="Q6" s="2">
        <v>9</v>
      </c>
      <c r="R6" s="2">
        <v>35</v>
      </c>
      <c r="AY6" s="36" t="s">
        <v>8</v>
      </c>
      <c r="AZ6" s="36" t="s">
        <v>9</v>
      </c>
      <c r="BA6" s="36" t="s">
        <v>10</v>
      </c>
      <c r="BB6" s="36" t="s">
        <v>11</v>
      </c>
      <c r="BC6" s="34" t="s">
        <v>12</v>
      </c>
      <c r="BD6" s="36" t="s">
        <v>13</v>
      </c>
      <c r="BE6" s="36" t="s">
        <v>14</v>
      </c>
      <c r="BF6" s="34" t="s">
        <v>15</v>
      </c>
      <c r="BG6" s="34" t="s">
        <v>16</v>
      </c>
      <c r="BI6" s="36" t="s">
        <v>8</v>
      </c>
      <c r="BJ6" s="36" t="s">
        <v>9</v>
      </c>
      <c r="BK6" s="36" t="s">
        <v>10</v>
      </c>
      <c r="BL6" s="36" t="s">
        <v>11</v>
      </c>
      <c r="BM6" s="36" t="s">
        <v>12</v>
      </c>
      <c r="BN6" s="36" t="s">
        <v>13</v>
      </c>
      <c r="BO6" s="36" t="s">
        <v>14</v>
      </c>
      <c r="BP6" s="34" t="s">
        <v>15</v>
      </c>
      <c r="BQ6" s="34" t="s">
        <v>16</v>
      </c>
    </row>
    <row r="7" spans="2:69" ht="15.75" customHeight="1" x14ac:dyDescent="0.25">
      <c r="B7" s="2">
        <v>1</v>
      </c>
      <c r="D7" s="24">
        <v>80</v>
      </c>
      <c r="E7" s="24">
        <v>48</v>
      </c>
      <c r="F7" s="24">
        <v>49</v>
      </c>
      <c r="G7" s="13"/>
      <c r="I7" s="2"/>
      <c r="J7">
        <v>58.5</v>
      </c>
      <c r="K7">
        <v>60.3</v>
      </c>
      <c r="L7">
        <v>46.8</v>
      </c>
      <c r="N7">
        <v>6.7</v>
      </c>
      <c r="O7" s="2">
        <v>23</v>
      </c>
      <c r="Q7" s="2">
        <f>Q6</f>
        <v>9</v>
      </c>
      <c r="R7" s="2">
        <v>35</v>
      </c>
      <c r="AV7">
        <v>4</v>
      </c>
      <c r="AW7">
        <v>0</v>
      </c>
      <c r="AY7" s="37" t="s">
        <v>17</v>
      </c>
      <c r="AZ7" s="37" t="s">
        <v>18</v>
      </c>
      <c r="BA7" s="37">
        <v>0</v>
      </c>
      <c r="BB7" s="37">
        <v>0</v>
      </c>
      <c r="BC7" s="35" t="s">
        <v>19</v>
      </c>
      <c r="BD7" s="37" t="s">
        <v>19</v>
      </c>
      <c r="BE7" s="37">
        <v>8</v>
      </c>
      <c r="BF7" s="35">
        <v>8</v>
      </c>
      <c r="BG7" s="35">
        <v>8</v>
      </c>
      <c r="BI7" s="37" t="s">
        <v>17</v>
      </c>
      <c r="BJ7" s="37" t="s">
        <v>18</v>
      </c>
      <c r="BK7" s="37">
        <v>0</v>
      </c>
      <c r="BL7" s="37">
        <v>0</v>
      </c>
      <c r="BM7" s="37" t="s">
        <v>19</v>
      </c>
      <c r="BN7" s="37" t="s">
        <v>19</v>
      </c>
      <c r="BO7" s="37">
        <v>8</v>
      </c>
      <c r="BP7" s="35">
        <v>8</v>
      </c>
      <c r="BQ7" s="35">
        <v>8</v>
      </c>
    </row>
    <row r="8" spans="2:69" ht="15.75" customHeight="1" x14ac:dyDescent="0.25">
      <c r="B8" s="2">
        <v>2</v>
      </c>
      <c r="D8" s="24">
        <v>152</v>
      </c>
      <c r="E8" s="24">
        <v>61</v>
      </c>
      <c r="F8" s="24">
        <v>101</v>
      </c>
      <c r="G8" s="13"/>
      <c r="I8" s="2"/>
      <c r="J8" s="2"/>
      <c r="K8" s="2"/>
      <c r="N8">
        <v>6.7</v>
      </c>
      <c r="Q8" s="2">
        <f t="shared" ref="Q8:Q29" si="0">Q7</f>
        <v>9</v>
      </c>
      <c r="R8" s="2">
        <v>35</v>
      </c>
      <c r="AV8">
        <v>4</v>
      </c>
      <c r="AW8">
        <v>220</v>
      </c>
      <c r="AY8" s="8" t="s">
        <v>17</v>
      </c>
      <c r="AZ8" s="8" t="s">
        <v>915</v>
      </c>
      <c r="BA8" s="7">
        <v>5.75</v>
      </c>
      <c r="BB8" s="7">
        <v>20</v>
      </c>
      <c r="BC8" s="6" t="s">
        <v>19</v>
      </c>
      <c r="BD8" s="6" t="s">
        <v>20</v>
      </c>
      <c r="BE8" s="7">
        <v>6</v>
      </c>
      <c r="BF8" s="7">
        <v>71.06</v>
      </c>
      <c r="BG8" s="7">
        <v>53.06</v>
      </c>
      <c r="BI8" s="8" t="s">
        <v>23</v>
      </c>
      <c r="BJ8" s="8" t="s">
        <v>2426</v>
      </c>
      <c r="BK8" s="7">
        <v>0</v>
      </c>
      <c r="BL8" s="7">
        <v>0</v>
      </c>
      <c r="BM8" s="6" t="s">
        <v>19</v>
      </c>
      <c r="BN8" s="6" t="s">
        <v>19</v>
      </c>
      <c r="BO8" s="7">
        <v>10</v>
      </c>
      <c r="BP8" s="7">
        <v>68.540000000000006</v>
      </c>
      <c r="BQ8" s="7">
        <v>52.16</v>
      </c>
    </row>
    <row r="9" spans="2:69" ht="15.75" customHeight="1" x14ac:dyDescent="0.25">
      <c r="B9" s="2">
        <v>3</v>
      </c>
      <c r="D9" s="24">
        <v>101</v>
      </c>
      <c r="E9" s="24">
        <v>52</v>
      </c>
      <c r="F9" s="24">
        <v>100</v>
      </c>
      <c r="G9" s="13"/>
      <c r="I9" s="2"/>
      <c r="J9" s="2"/>
      <c r="K9" s="2"/>
      <c r="N9">
        <v>6.7</v>
      </c>
      <c r="Q9" s="2">
        <f t="shared" si="0"/>
        <v>9</v>
      </c>
      <c r="R9" s="2">
        <v>35</v>
      </c>
      <c r="AV9">
        <v>10</v>
      </c>
      <c r="AW9">
        <v>0</v>
      </c>
      <c r="AY9" s="8" t="s">
        <v>17</v>
      </c>
      <c r="AZ9" s="8" t="s">
        <v>916</v>
      </c>
      <c r="BA9" s="7">
        <v>0</v>
      </c>
      <c r="BB9" s="7">
        <v>0</v>
      </c>
      <c r="BC9" s="6" t="s">
        <v>19</v>
      </c>
      <c r="BD9" s="6" t="s">
        <v>20</v>
      </c>
      <c r="BE9" s="7">
        <v>4</v>
      </c>
      <c r="BF9" s="7">
        <v>68</v>
      </c>
      <c r="BG9" s="7">
        <v>53.96</v>
      </c>
      <c r="BI9" s="8" t="s">
        <v>23</v>
      </c>
      <c r="BJ9" s="8" t="s">
        <v>2427</v>
      </c>
      <c r="BK9" s="7">
        <v>4.5999999999999996</v>
      </c>
      <c r="BL9" s="7">
        <v>60</v>
      </c>
      <c r="BM9" s="6" t="s">
        <v>19</v>
      </c>
      <c r="BN9" s="6" t="s">
        <v>19</v>
      </c>
      <c r="BO9" s="7">
        <v>10</v>
      </c>
      <c r="BP9" s="7">
        <v>64.040000000000006</v>
      </c>
      <c r="BQ9" s="7">
        <v>52.7</v>
      </c>
    </row>
    <row r="10" spans="2:69" ht="15.75" customHeight="1" x14ac:dyDescent="0.25">
      <c r="B10" s="2">
        <v>4</v>
      </c>
      <c r="D10" s="24">
        <v>81</v>
      </c>
      <c r="E10" s="24">
        <v>46</v>
      </c>
      <c r="F10" s="24">
        <v>63</v>
      </c>
      <c r="G10" s="13"/>
      <c r="I10" s="2"/>
      <c r="J10" s="2"/>
      <c r="K10" s="2"/>
      <c r="N10">
        <v>6.7</v>
      </c>
      <c r="Q10" s="2">
        <f t="shared" si="0"/>
        <v>9</v>
      </c>
      <c r="R10" s="2">
        <v>35</v>
      </c>
      <c r="AV10">
        <v>10</v>
      </c>
      <c r="AW10">
        <v>220</v>
      </c>
      <c r="AY10" s="8" t="s">
        <v>17</v>
      </c>
      <c r="AZ10" s="8" t="s">
        <v>917</v>
      </c>
      <c r="BA10" s="7">
        <v>0</v>
      </c>
      <c r="BB10" s="7">
        <v>0</v>
      </c>
      <c r="BC10" s="6" t="s">
        <v>19</v>
      </c>
      <c r="BD10" s="6" t="s">
        <v>20</v>
      </c>
      <c r="BE10" s="7">
        <v>2.5</v>
      </c>
      <c r="BF10" s="7">
        <v>66.02</v>
      </c>
      <c r="BG10" s="7">
        <v>55.94</v>
      </c>
      <c r="BI10" s="8" t="s">
        <v>23</v>
      </c>
      <c r="BJ10" s="8" t="s">
        <v>2428</v>
      </c>
      <c r="BK10" s="7">
        <v>0</v>
      </c>
      <c r="BL10" s="7">
        <v>0</v>
      </c>
      <c r="BM10" s="6" t="s">
        <v>19</v>
      </c>
      <c r="BN10" s="6" t="s">
        <v>19</v>
      </c>
      <c r="BO10" s="7">
        <v>10</v>
      </c>
      <c r="BP10" s="7">
        <v>66.38</v>
      </c>
      <c r="BQ10" s="7">
        <v>51.26</v>
      </c>
    </row>
    <row r="11" spans="2:69" ht="15.75" customHeight="1" x14ac:dyDescent="0.25">
      <c r="B11" s="2">
        <v>5</v>
      </c>
      <c r="D11" s="24">
        <v>69</v>
      </c>
      <c r="E11" s="24">
        <v>47</v>
      </c>
      <c r="F11" s="24">
        <v>63</v>
      </c>
      <c r="G11" s="13"/>
      <c r="I11" s="2"/>
      <c r="J11" s="2"/>
      <c r="K11" s="2"/>
      <c r="N11">
        <v>6.7</v>
      </c>
      <c r="Q11" s="2">
        <f t="shared" si="0"/>
        <v>9</v>
      </c>
      <c r="R11" s="2">
        <v>35</v>
      </c>
      <c r="AV11">
        <v>16</v>
      </c>
      <c r="AW11">
        <v>0</v>
      </c>
      <c r="AY11" s="8" t="s">
        <v>17</v>
      </c>
      <c r="AZ11" s="8" t="s">
        <v>918</v>
      </c>
      <c r="BA11" s="7">
        <v>4.5999999999999996</v>
      </c>
      <c r="BB11" s="7">
        <v>40</v>
      </c>
      <c r="BC11" s="6" t="s">
        <v>19</v>
      </c>
      <c r="BD11" s="6" t="s">
        <v>20</v>
      </c>
      <c r="BE11" s="7">
        <v>2.5</v>
      </c>
      <c r="BF11" s="7">
        <v>62.96</v>
      </c>
      <c r="BG11" s="7">
        <v>53.06</v>
      </c>
      <c r="BI11" s="8" t="s">
        <v>23</v>
      </c>
      <c r="BJ11" s="8" t="s">
        <v>2429</v>
      </c>
      <c r="BK11" s="7">
        <v>0</v>
      </c>
      <c r="BL11" s="7">
        <v>0</v>
      </c>
      <c r="BM11" s="6" t="s">
        <v>19</v>
      </c>
      <c r="BN11" s="6" t="s">
        <v>19</v>
      </c>
      <c r="BO11" s="7">
        <v>9</v>
      </c>
      <c r="BP11" s="7">
        <v>61.34</v>
      </c>
      <c r="BQ11" s="7">
        <v>52.88</v>
      </c>
    </row>
    <row r="12" spans="2:69" ht="15.75" customHeight="1" x14ac:dyDescent="0.25">
      <c r="B12" s="2">
        <v>6</v>
      </c>
      <c r="D12" s="24">
        <v>56</v>
      </c>
      <c r="E12" s="24">
        <v>47</v>
      </c>
      <c r="F12" s="24">
        <v>63</v>
      </c>
      <c r="G12" s="13"/>
      <c r="I12" s="2"/>
      <c r="J12" s="2"/>
      <c r="K12" s="2"/>
      <c r="N12">
        <v>6.7</v>
      </c>
      <c r="Q12" s="2">
        <f t="shared" si="0"/>
        <v>9</v>
      </c>
      <c r="R12" s="2">
        <v>35</v>
      </c>
      <c r="AV12">
        <v>16</v>
      </c>
      <c r="AW12">
        <v>220</v>
      </c>
      <c r="AY12" s="8" t="s">
        <v>17</v>
      </c>
      <c r="AZ12" s="8" t="s">
        <v>919</v>
      </c>
      <c r="BA12" s="7">
        <v>0</v>
      </c>
      <c r="BB12" s="7">
        <v>0</v>
      </c>
      <c r="BC12" s="6" t="s">
        <v>19</v>
      </c>
      <c r="BD12" s="6" t="s">
        <v>20</v>
      </c>
      <c r="BE12" s="7">
        <v>2.5</v>
      </c>
      <c r="BF12" s="7">
        <v>62.96</v>
      </c>
      <c r="BG12" s="7">
        <v>55.94</v>
      </c>
      <c r="BI12" s="8" t="s">
        <v>23</v>
      </c>
      <c r="BJ12" s="8" t="s">
        <v>2430</v>
      </c>
      <c r="BK12" s="7">
        <v>3.45</v>
      </c>
      <c r="BL12" s="7">
        <v>40</v>
      </c>
      <c r="BM12" s="6" t="s">
        <v>19</v>
      </c>
      <c r="BN12" s="6" t="s">
        <v>19</v>
      </c>
      <c r="BO12" s="7">
        <v>9</v>
      </c>
      <c r="BP12" s="7">
        <v>61.34</v>
      </c>
      <c r="BQ12" s="7">
        <v>51.8</v>
      </c>
    </row>
    <row r="13" spans="2:69" ht="15.75" customHeight="1" x14ac:dyDescent="0.25">
      <c r="B13" s="2">
        <v>7</v>
      </c>
      <c r="D13" s="24">
        <v>48</v>
      </c>
      <c r="E13" s="24">
        <v>48</v>
      </c>
      <c r="F13" s="24">
        <v>47</v>
      </c>
      <c r="G13" s="13"/>
      <c r="I13" s="2"/>
      <c r="J13" s="2"/>
      <c r="K13" s="2"/>
      <c r="N13">
        <v>6.7</v>
      </c>
      <c r="Q13" s="2">
        <f t="shared" si="0"/>
        <v>9</v>
      </c>
      <c r="R13" s="2">
        <v>35</v>
      </c>
      <c r="AV13">
        <v>22</v>
      </c>
      <c r="AW13">
        <v>0</v>
      </c>
      <c r="AY13" s="8" t="s">
        <v>17</v>
      </c>
      <c r="AZ13" s="8" t="s">
        <v>920</v>
      </c>
      <c r="BA13" s="7">
        <v>3.45</v>
      </c>
      <c r="BB13" s="7">
        <v>100</v>
      </c>
      <c r="BC13" s="6" t="s">
        <v>19</v>
      </c>
      <c r="BD13" s="6" t="s">
        <v>20</v>
      </c>
      <c r="BE13" s="7">
        <v>3</v>
      </c>
      <c r="BF13" s="7">
        <v>64.040000000000006</v>
      </c>
      <c r="BG13" s="7">
        <v>55.94</v>
      </c>
      <c r="BI13" s="8" t="s">
        <v>23</v>
      </c>
      <c r="BJ13" s="8" t="s">
        <v>2431</v>
      </c>
      <c r="BK13" s="7">
        <v>3.45</v>
      </c>
      <c r="BL13" s="7">
        <v>280</v>
      </c>
      <c r="BM13" s="6" t="s">
        <v>19</v>
      </c>
      <c r="BN13" s="6" t="s">
        <v>26</v>
      </c>
      <c r="BO13" s="7">
        <v>8</v>
      </c>
      <c r="BP13" s="7">
        <v>64.400000000000006</v>
      </c>
      <c r="BQ13" s="7">
        <v>52.16</v>
      </c>
    </row>
    <row r="14" spans="2:69" ht="15.75" customHeight="1" x14ac:dyDescent="0.25">
      <c r="B14" s="2">
        <v>8</v>
      </c>
      <c r="D14" s="24">
        <v>68</v>
      </c>
      <c r="E14" s="24">
        <v>42</v>
      </c>
      <c r="F14" s="24">
        <v>48</v>
      </c>
      <c r="G14" s="13">
        <v>985</v>
      </c>
      <c r="I14" s="2"/>
      <c r="J14" s="2"/>
      <c r="K14" s="2"/>
      <c r="N14">
        <v>6.7</v>
      </c>
      <c r="Q14" s="2">
        <f t="shared" si="0"/>
        <v>9</v>
      </c>
      <c r="R14" s="2">
        <v>35</v>
      </c>
      <c r="AV14">
        <v>22</v>
      </c>
      <c r="AW14">
        <v>220</v>
      </c>
      <c r="AY14" s="8" t="s">
        <v>17</v>
      </c>
      <c r="AZ14" s="8" t="s">
        <v>921</v>
      </c>
      <c r="BA14" s="7">
        <v>4.5999999999999996</v>
      </c>
      <c r="BB14" s="7">
        <v>250</v>
      </c>
      <c r="BC14" s="6" t="s">
        <v>19</v>
      </c>
      <c r="BD14" s="6" t="s">
        <v>20</v>
      </c>
      <c r="BE14" s="7">
        <v>3</v>
      </c>
      <c r="BF14" s="7">
        <v>64.040000000000006</v>
      </c>
      <c r="BG14" s="7">
        <v>55.94</v>
      </c>
      <c r="BI14" s="8" t="s">
        <v>23</v>
      </c>
      <c r="BJ14" s="8" t="s">
        <v>2432</v>
      </c>
      <c r="BK14" s="7">
        <v>0</v>
      </c>
      <c r="BL14" s="7">
        <v>0</v>
      </c>
      <c r="BM14" s="6" t="s">
        <v>19</v>
      </c>
      <c r="BN14" s="6" t="s">
        <v>20</v>
      </c>
      <c r="BO14" s="7">
        <v>7</v>
      </c>
      <c r="BP14" s="7">
        <v>61.52</v>
      </c>
      <c r="BQ14" s="7">
        <v>57.92</v>
      </c>
    </row>
    <row r="15" spans="2:69" ht="15.75" x14ac:dyDescent="0.25">
      <c r="B15" s="2">
        <v>9</v>
      </c>
      <c r="D15" s="24">
        <v>66</v>
      </c>
      <c r="E15" s="24">
        <v>38</v>
      </c>
      <c r="F15" s="24">
        <v>48</v>
      </c>
      <c r="G15" s="13"/>
      <c r="I15" s="2"/>
      <c r="J15" s="2"/>
      <c r="K15" s="2"/>
      <c r="N15">
        <v>6.7</v>
      </c>
      <c r="Q15" s="2">
        <f t="shared" si="0"/>
        <v>9</v>
      </c>
      <c r="R15" s="2">
        <v>35</v>
      </c>
      <c r="AY15" s="8" t="s">
        <v>17</v>
      </c>
      <c r="AZ15" s="8" t="s">
        <v>922</v>
      </c>
      <c r="BA15" s="7">
        <v>4.5999999999999996</v>
      </c>
      <c r="BB15" s="7">
        <v>340</v>
      </c>
      <c r="BC15" s="6" t="s">
        <v>19</v>
      </c>
      <c r="BD15" s="6" t="s">
        <v>20</v>
      </c>
      <c r="BE15" s="7">
        <v>2.5</v>
      </c>
      <c r="BF15" s="7">
        <v>66.02</v>
      </c>
      <c r="BG15" s="7">
        <v>53.06</v>
      </c>
      <c r="BI15" s="8" t="s">
        <v>23</v>
      </c>
      <c r="BJ15" s="8" t="s">
        <v>2433</v>
      </c>
      <c r="BK15" s="7">
        <v>0</v>
      </c>
      <c r="BL15" s="7">
        <v>0</v>
      </c>
      <c r="BM15" s="6" t="s">
        <v>19</v>
      </c>
      <c r="BN15" s="6" t="s">
        <v>20</v>
      </c>
      <c r="BO15" s="7">
        <v>7</v>
      </c>
      <c r="BP15" s="7">
        <v>63.5</v>
      </c>
      <c r="BQ15" s="7">
        <v>59</v>
      </c>
    </row>
    <row r="16" spans="2:69" ht="15.75" x14ac:dyDescent="0.25">
      <c r="B16" s="2">
        <v>10</v>
      </c>
      <c r="D16" s="24">
        <v>60</v>
      </c>
      <c r="E16" s="24">
        <v>46</v>
      </c>
      <c r="F16" s="24">
        <v>51</v>
      </c>
      <c r="G16" s="13"/>
      <c r="I16" s="2"/>
      <c r="J16" s="2"/>
      <c r="K16" s="2"/>
      <c r="N16">
        <v>6.7</v>
      </c>
      <c r="Q16" s="2">
        <f t="shared" si="0"/>
        <v>9</v>
      </c>
      <c r="R16" s="2">
        <v>35</v>
      </c>
      <c r="AY16" s="8" t="s">
        <v>17</v>
      </c>
      <c r="AZ16" s="8" t="s">
        <v>923</v>
      </c>
      <c r="BA16" s="7">
        <v>0</v>
      </c>
      <c r="BB16" s="7">
        <v>0</v>
      </c>
      <c r="BC16" s="6" t="s">
        <v>19</v>
      </c>
      <c r="BD16" s="6" t="s">
        <v>20</v>
      </c>
      <c r="BE16" s="7">
        <v>2</v>
      </c>
      <c r="BF16" s="7">
        <v>66.92</v>
      </c>
      <c r="BG16" s="7">
        <v>53.96</v>
      </c>
      <c r="BI16" s="8" t="s">
        <v>23</v>
      </c>
      <c r="BJ16" s="8" t="s">
        <v>2434</v>
      </c>
      <c r="BK16" s="7">
        <v>0</v>
      </c>
      <c r="BL16" s="7">
        <v>0</v>
      </c>
      <c r="BM16" s="6" t="s">
        <v>19</v>
      </c>
      <c r="BN16" s="6" t="s">
        <v>20</v>
      </c>
      <c r="BO16" s="7">
        <v>3</v>
      </c>
      <c r="BP16" s="7">
        <v>64.400000000000006</v>
      </c>
      <c r="BQ16" s="7">
        <v>60.44</v>
      </c>
    </row>
    <row r="17" spans="2:69" ht="15.75" x14ac:dyDescent="0.25">
      <c r="B17" s="2">
        <v>11</v>
      </c>
      <c r="D17" s="24">
        <v>48</v>
      </c>
      <c r="E17" s="24">
        <v>96</v>
      </c>
      <c r="F17" s="24">
        <v>37</v>
      </c>
      <c r="G17" s="13"/>
      <c r="I17" s="2"/>
      <c r="J17" s="2"/>
      <c r="K17" s="2"/>
      <c r="N17">
        <v>6.7</v>
      </c>
      <c r="Q17" s="2">
        <f t="shared" si="0"/>
        <v>9</v>
      </c>
      <c r="R17" s="2">
        <v>35</v>
      </c>
      <c r="AY17" s="8" t="s">
        <v>17</v>
      </c>
      <c r="AZ17" s="8" t="s">
        <v>924</v>
      </c>
      <c r="BA17" s="7">
        <v>3.45</v>
      </c>
      <c r="BB17" s="7">
        <v>50</v>
      </c>
      <c r="BC17" s="6" t="s">
        <v>19</v>
      </c>
      <c r="BD17" s="6" t="s">
        <v>20</v>
      </c>
      <c r="BE17" s="7">
        <v>2</v>
      </c>
      <c r="BF17" s="7">
        <v>68</v>
      </c>
      <c r="BG17" s="7">
        <v>55.94</v>
      </c>
      <c r="BI17" s="8" t="s">
        <v>23</v>
      </c>
      <c r="BJ17" s="8" t="s">
        <v>2435</v>
      </c>
      <c r="BK17" s="7">
        <v>0</v>
      </c>
      <c r="BL17" s="7">
        <v>0</v>
      </c>
      <c r="BM17" s="6" t="s">
        <v>19</v>
      </c>
      <c r="BN17" s="6" t="s">
        <v>20</v>
      </c>
      <c r="BO17" s="7">
        <v>3</v>
      </c>
      <c r="BP17" s="7">
        <v>67.819999999999993</v>
      </c>
      <c r="BQ17" s="7">
        <v>57.02</v>
      </c>
    </row>
    <row r="18" spans="2:69" ht="15.75" x14ac:dyDescent="0.25">
      <c r="B18" s="2">
        <v>12</v>
      </c>
      <c r="D18" s="24">
        <v>43</v>
      </c>
      <c r="E18" s="24">
        <v>210</v>
      </c>
      <c r="F18" s="24">
        <v>41</v>
      </c>
      <c r="G18" s="13"/>
      <c r="I18" s="2"/>
      <c r="J18" s="2"/>
      <c r="K18" s="2"/>
      <c r="N18">
        <v>6.7</v>
      </c>
      <c r="Q18" s="2">
        <f t="shared" si="0"/>
        <v>9</v>
      </c>
      <c r="R18" s="2">
        <v>35</v>
      </c>
      <c r="AY18" s="8" t="s">
        <v>17</v>
      </c>
      <c r="AZ18" s="8" t="s">
        <v>925</v>
      </c>
      <c r="BA18" s="7">
        <v>0</v>
      </c>
      <c r="BB18" s="7">
        <v>0</v>
      </c>
      <c r="BC18" s="6" t="s">
        <v>19</v>
      </c>
      <c r="BD18" s="6" t="s">
        <v>20</v>
      </c>
      <c r="BE18" s="7">
        <v>2</v>
      </c>
      <c r="BF18" s="7">
        <v>69.98</v>
      </c>
      <c r="BG18" s="7">
        <v>55.94</v>
      </c>
      <c r="BI18" s="8" t="s">
        <v>23</v>
      </c>
      <c r="BJ18" s="8" t="s">
        <v>2436</v>
      </c>
      <c r="BK18" s="7">
        <v>0</v>
      </c>
      <c r="BL18" s="7">
        <v>0</v>
      </c>
      <c r="BM18" s="6" t="s">
        <v>19</v>
      </c>
      <c r="BN18" s="6" t="s">
        <v>20</v>
      </c>
      <c r="BO18" s="7">
        <v>3</v>
      </c>
      <c r="BP18" s="7">
        <v>69.260000000000005</v>
      </c>
      <c r="BQ18" s="7">
        <v>57.92</v>
      </c>
    </row>
    <row r="19" spans="2:69" ht="15.75" x14ac:dyDescent="0.25">
      <c r="B19" s="2">
        <v>13</v>
      </c>
      <c r="D19" s="24">
        <v>53</v>
      </c>
      <c r="E19" s="24">
        <v>133</v>
      </c>
      <c r="F19" s="24">
        <v>45</v>
      </c>
      <c r="G19" s="13"/>
      <c r="I19" s="2"/>
      <c r="J19" s="2"/>
      <c r="K19" s="2"/>
      <c r="N19">
        <v>6.7</v>
      </c>
      <c r="Q19" s="2">
        <f t="shared" si="0"/>
        <v>9</v>
      </c>
      <c r="R19" s="2">
        <v>35</v>
      </c>
      <c r="AY19" s="8" t="s">
        <v>17</v>
      </c>
      <c r="AZ19" s="8" t="s">
        <v>926</v>
      </c>
      <c r="BA19" s="7">
        <v>0</v>
      </c>
      <c r="BB19" s="7">
        <v>0</v>
      </c>
      <c r="BC19" s="6" t="s">
        <v>19</v>
      </c>
      <c r="BD19" s="6" t="s">
        <v>20</v>
      </c>
      <c r="BE19" s="7">
        <v>2</v>
      </c>
      <c r="BF19" s="7">
        <v>71.959999999999994</v>
      </c>
      <c r="BG19" s="7">
        <v>53.96</v>
      </c>
      <c r="BI19" s="8" t="s">
        <v>23</v>
      </c>
      <c r="BJ19" s="8" t="s">
        <v>2437</v>
      </c>
      <c r="BK19" s="7">
        <v>5.75</v>
      </c>
      <c r="BL19" s="7">
        <v>110</v>
      </c>
      <c r="BM19" s="6" t="s">
        <v>19</v>
      </c>
      <c r="BN19" s="6" t="s">
        <v>20</v>
      </c>
      <c r="BO19" s="7">
        <v>3</v>
      </c>
      <c r="BP19" s="7">
        <v>70.88</v>
      </c>
      <c r="BQ19" s="7">
        <v>57.02</v>
      </c>
    </row>
    <row r="20" spans="2:69" ht="15.75" x14ac:dyDescent="0.25">
      <c r="B20" s="2">
        <v>14</v>
      </c>
      <c r="D20" s="24">
        <v>78</v>
      </c>
      <c r="E20" s="24">
        <v>82</v>
      </c>
      <c r="F20" s="24">
        <v>57</v>
      </c>
      <c r="G20" s="13"/>
      <c r="I20" s="2"/>
      <c r="J20" s="2"/>
      <c r="K20" s="2"/>
      <c r="N20">
        <v>6.7</v>
      </c>
      <c r="Q20" s="2">
        <f t="shared" si="0"/>
        <v>9</v>
      </c>
      <c r="R20" s="2">
        <v>35</v>
      </c>
      <c r="AY20" s="8" t="s">
        <v>17</v>
      </c>
      <c r="AZ20" s="8" t="s">
        <v>927</v>
      </c>
      <c r="BA20" s="7">
        <v>5.75</v>
      </c>
      <c r="BB20" s="16">
        <v>150</v>
      </c>
      <c r="BC20" s="6" t="s">
        <v>19</v>
      </c>
      <c r="BD20" s="6" t="s">
        <v>20</v>
      </c>
      <c r="BE20" s="7">
        <v>2</v>
      </c>
      <c r="BF20" s="7">
        <v>73.94</v>
      </c>
      <c r="BG20" s="7">
        <v>55.94</v>
      </c>
      <c r="BI20" s="8" t="s">
        <v>23</v>
      </c>
      <c r="BJ20" s="8" t="s">
        <v>2438</v>
      </c>
      <c r="BK20" s="7">
        <v>0</v>
      </c>
      <c r="BL20" s="7">
        <v>0</v>
      </c>
      <c r="BM20" s="6" t="s">
        <v>19</v>
      </c>
      <c r="BN20" s="6" t="s">
        <v>20</v>
      </c>
      <c r="BO20" s="7">
        <v>4</v>
      </c>
      <c r="BP20" s="7">
        <v>74.48</v>
      </c>
      <c r="BQ20" s="7">
        <v>55.76</v>
      </c>
    </row>
    <row r="21" spans="2:69" ht="15.75" x14ac:dyDescent="0.25">
      <c r="B21" s="2">
        <v>15</v>
      </c>
      <c r="D21" s="24">
        <v>46</v>
      </c>
      <c r="E21" s="24">
        <v>66</v>
      </c>
      <c r="F21" s="24">
        <v>45</v>
      </c>
      <c r="G21" s="13"/>
      <c r="I21" s="2"/>
      <c r="J21" s="2"/>
      <c r="K21" s="2"/>
      <c r="N21">
        <v>6.7</v>
      </c>
      <c r="Q21" s="2">
        <f t="shared" si="0"/>
        <v>9</v>
      </c>
      <c r="R21" s="2">
        <v>35</v>
      </c>
      <c r="AY21" s="8" t="s">
        <v>17</v>
      </c>
      <c r="AZ21" s="8" t="s">
        <v>928</v>
      </c>
      <c r="BA21" s="7">
        <v>4.5999999999999996</v>
      </c>
      <c r="BB21" s="6" t="s">
        <v>19</v>
      </c>
      <c r="BC21" s="6" t="s">
        <v>19</v>
      </c>
      <c r="BD21" s="6" t="s">
        <v>20</v>
      </c>
      <c r="BE21" s="7">
        <v>3</v>
      </c>
      <c r="BF21" s="7">
        <v>78.08</v>
      </c>
      <c r="BG21" s="7">
        <v>55.94</v>
      </c>
      <c r="BI21" s="8" t="s">
        <v>23</v>
      </c>
      <c r="BJ21" s="8" t="s">
        <v>2439</v>
      </c>
      <c r="BK21" s="7">
        <v>4.5999999999999996</v>
      </c>
      <c r="BL21" s="7">
        <v>30</v>
      </c>
      <c r="BM21" s="6" t="s">
        <v>19</v>
      </c>
      <c r="BN21" s="6" t="s">
        <v>20</v>
      </c>
      <c r="BO21" s="7">
        <v>3</v>
      </c>
      <c r="BP21" s="7">
        <v>74.48</v>
      </c>
      <c r="BQ21" s="7">
        <v>56.12</v>
      </c>
    </row>
    <row r="22" spans="2:69" ht="15.75" x14ac:dyDescent="0.25">
      <c r="B22" s="2">
        <v>16</v>
      </c>
      <c r="D22" s="24">
        <v>33</v>
      </c>
      <c r="E22" s="24">
        <v>63</v>
      </c>
      <c r="F22" s="24">
        <v>20</v>
      </c>
      <c r="G22" s="13"/>
      <c r="I22" s="2"/>
      <c r="J22" s="2"/>
      <c r="K22" s="2"/>
      <c r="N22">
        <v>6.7</v>
      </c>
      <c r="Q22" s="2">
        <f t="shared" si="0"/>
        <v>9</v>
      </c>
      <c r="R22" s="2">
        <v>35</v>
      </c>
      <c r="AY22" s="8" t="s">
        <v>17</v>
      </c>
      <c r="AZ22" s="8" t="s">
        <v>929</v>
      </c>
      <c r="BA22" s="7">
        <v>3.45</v>
      </c>
      <c r="BB22" s="7">
        <v>30</v>
      </c>
      <c r="BC22" s="6" t="s">
        <v>19</v>
      </c>
      <c r="BD22" s="6" t="s">
        <v>20</v>
      </c>
      <c r="BE22" s="7">
        <v>3</v>
      </c>
      <c r="BF22" s="7">
        <v>78.98</v>
      </c>
      <c r="BG22" s="7">
        <v>55.94</v>
      </c>
      <c r="BI22" s="8" t="s">
        <v>23</v>
      </c>
      <c r="BJ22" s="8" t="s">
        <v>2440</v>
      </c>
      <c r="BK22" s="7">
        <v>4.5999999999999996</v>
      </c>
      <c r="BL22" s="7">
        <v>30</v>
      </c>
      <c r="BM22" s="6" t="s">
        <v>19</v>
      </c>
      <c r="BN22" s="6" t="s">
        <v>20</v>
      </c>
      <c r="BO22" s="7">
        <v>3</v>
      </c>
      <c r="BP22" s="7">
        <v>77.36</v>
      </c>
      <c r="BQ22" s="7">
        <v>55.4</v>
      </c>
    </row>
    <row r="23" spans="2:69" ht="15.75" x14ac:dyDescent="0.25">
      <c r="B23" s="2">
        <v>17</v>
      </c>
      <c r="D23" s="24">
        <v>22</v>
      </c>
      <c r="E23" s="24">
        <v>57</v>
      </c>
      <c r="F23" s="24">
        <v>17</v>
      </c>
      <c r="G23" s="13"/>
      <c r="I23" s="2"/>
      <c r="J23" s="2"/>
      <c r="K23" s="2"/>
      <c r="N23">
        <v>6.7</v>
      </c>
      <c r="Q23" s="2">
        <f t="shared" si="0"/>
        <v>9</v>
      </c>
      <c r="R23" s="2">
        <v>35</v>
      </c>
      <c r="AY23" s="8" t="s">
        <v>17</v>
      </c>
      <c r="AZ23" s="8" t="s">
        <v>930</v>
      </c>
      <c r="BA23" s="7">
        <v>5.75</v>
      </c>
      <c r="BB23" s="7">
        <v>30</v>
      </c>
      <c r="BC23" s="6" t="s">
        <v>19</v>
      </c>
      <c r="BD23" s="6" t="s">
        <v>20</v>
      </c>
      <c r="BE23" s="7">
        <v>3</v>
      </c>
      <c r="BF23" s="7">
        <v>80.06</v>
      </c>
      <c r="BG23" s="7">
        <v>57.92</v>
      </c>
      <c r="BI23" s="8" t="s">
        <v>23</v>
      </c>
      <c r="BJ23" s="8" t="s">
        <v>2441</v>
      </c>
      <c r="BK23" s="7">
        <v>0</v>
      </c>
      <c r="BL23" s="7">
        <v>0</v>
      </c>
      <c r="BM23" s="6" t="s">
        <v>19</v>
      </c>
      <c r="BN23" s="6" t="s">
        <v>20</v>
      </c>
      <c r="BO23" s="7">
        <v>4</v>
      </c>
      <c r="BP23" s="7">
        <v>81.5</v>
      </c>
      <c r="BQ23" s="7">
        <v>50.9</v>
      </c>
    </row>
    <row r="24" spans="2:69" ht="15.75" x14ac:dyDescent="0.25">
      <c r="B24" s="2">
        <v>18</v>
      </c>
      <c r="D24" s="24">
        <v>27</v>
      </c>
      <c r="E24" s="24">
        <v>46</v>
      </c>
      <c r="F24" s="24">
        <v>22</v>
      </c>
      <c r="G24" s="13"/>
      <c r="I24" s="2"/>
      <c r="J24" s="2"/>
      <c r="K24" s="2"/>
      <c r="N24">
        <v>6.7</v>
      </c>
      <c r="Q24" s="2">
        <f t="shared" si="0"/>
        <v>9</v>
      </c>
      <c r="R24" s="2">
        <v>35</v>
      </c>
      <c r="AY24" s="8" t="s">
        <v>17</v>
      </c>
      <c r="AZ24" s="8" t="s">
        <v>931</v>
      </c>
      <c r="BA24" s="7">
        <v>4.5999999999999996</v>
      </c>
      <c r="BB24" s="6">
        <v>50</v>
      </c>
      <c r="BC24" s="6" t="s">
        <v>19</v>
      </c>
      <c r="BD24" s="6" t="s">
        <v>20</v>
      </c>
      <c r="BE24" s="7">
        <v>4</v>
      </c>
      <c r="BF24" s="7">
        <v>82.04</v>
      </c>
      <c r="BG24" s="7">
        <v>53.06</v>
      </c>
      <c r="BI24" s="8" t="s">
        <v>23</v>
      </c>
      <c r="BJ24" s="8" t="s">
        <v>2442</v>
      </c>
      <c r="BK24" s="7">
        <v>0</v>
      </c>
      <c r="BL24" s="7">
        <v>0</v>
      </c>
      <c r="BM24" s="6" t="s">
        <v>19</v>
      </c>
      <c r="BN24" s="6" t="s">
        <v>19</v>
      </c>
      <c r="BO24" s="7">
        <v>10</v>
      </c>
      <c r="BP24" s="7">
        <v>81.86</v>
      </c>
      <c r="BQ24" s="7">
        <v>48.92</v>
      </c>
    </row>
    <row r="25" spans="2:69" ht="15.75" x14ac:dyDescent="0.25">
      <c r="B25" s="2">
        <v>19</v>
      </c>
      <c r="D25" s="24">
        <v>40</v>
      </c>
      <c r="E25" s="24">
        <v>56</v>
      </c>
      <c r="F25" s="24">
        <v>43</v>
      </c>
      <c r="G25" s="13"/>
      <c r="I25" s="2"/>
      <c r="J25" s="2"/>
      <c r="K25" s="2"/>
      <c r="N25">
        <v>6.7</v>
      </c>
      <c r="Q25" s="2">
        <f t="shared" si="0"/>
        <v>9</v>
      </c>
      <c r="R25" s="2">
        <v>35</v>
      </c>
      <c r="AY25" s="8" t="s">
        <v>17</v>
      </c>
      <c r="AZ25" s="8" t="s">
        <v>932</v>
      </c>
      <c r="BA25" s="7">
        <v>0</v>
      </c>
      <c r="BB25" s="16">
        <v>0</v>
      </c>
      <c r="BC25" s="6" t="s">
        <v>19</v>
      </c>
      <c r="BD25" s="6" t="s">
        <v>20</v>
      </c>
      <c r="BE25" s="7">
        <v>6</v>
      </c>
      <c r="BF25" s="7">
        <v>82.94</v>
      </c>
      <c r="BG25" s="7">
        <v>53.06</v>
      </c>
      <c r="BI25" s="8" t="s">
        <v>23</v>
      </c>
      <c r="BJ25" s="8" t="s">
        <v>2443</v>
      </c>
      <c r="BK25" s="7">
        <v>4.5999999999999996</v>
      </c>
      <c r="BL25" s="7">
        <v>130</v>
      </c>
      <c r="BM25" s="6" t="s">
        <v>19</v>
      </c>
      <c r="BN25" s="6" t="s">
        <v>19</v>
      </c>
      <c r="BO25" s="7">
        <v>10</v>
      </c>
      <c r="BP25" s="7">
        <v>82.94</v>
      </c>
      <c r="BQ25" s="7">
        <v>48.56</v>
      </c>
    </row>
    <row r="26" spans="2:69" ht="15.75" x14ac:dyDescent="0.25">
      <c r="B26" s="2">
        <v>20</v>
      </c>
      <c r="D26" s="24">
        <v>48</v>
      </c>
      <c r="E26" s="24">
        <v>71</v>
      </c>
      <c r="F26" s="24">
        <v>44</v>
      </c>
      <c r="G26" s="13"/>
      <c r="I26" s="2"/>
      <c r="J26" s="2"/>
      <c r="K26" s="2"/>
      <c r="N26">
        <v>6.7</v>
      </c>
      <c r="Q26" s="2">
        <f t="shared" si="0"/>
        <v>9</v>
      </c>
      <c r="R26" s="2">
        <v>35</v>
      </c>
      <c r="AY26" s="8" t="s">
        <v>17</v>
      </c>
      <c r="AZ26" s="8" t="s">
        <v>933</v>
      </c>
      <c r="BA26" s="7">
        <v>0</v>
      </c>
      <c r="BB26" s="7">
        <v>0</v>
      </c>
      <c r="BC26" s="6" t="s">
        <v>19</v>
      </c>
      <c r="BD26" s="6" t="s">
        <v>20</v>
      </c>
      <c r="BE26" s="7">
        <v>8</v>
      </c>
      <c r="BF26" s="7">
        <v>84.02</v>
      </c>
      <c r="BG26" s="7">
        <v>51.98</v>
      </c>
      <c r="BI26" s="8" t="s">
        <v>23</v>
      </c>
      <c r="BJ26" s="8" t="s">
        <v>2444</v>
      </c>
      <c r="BK26" s="7">
        <v>3.45</v>
      </c>
      <c r="BL26" s="7">
        <v>90</v>
      </c>
      <c r="BM26" s="6" t="s">
        <v>19</v>
      </c>
      <c r="BN26" s="6" t="s">
        <v>19</v>
      </c>
      <c r="BO26" s="7">
        <v>10</v>
      </c>
      <c r="BP26" s="7">
        <v>83.3</v>
      </c>
      <c r="BQ26" s="7">
        <v>48.38</v>
      </c>
    </row>
    <row r="27" spans="2:69" ht="15.75" x14ac:dyDescent="0.25">
      <c r="B27" s="2">
        <v>21</v>
      </c>
      <c r="D27" s="24">
        <v>51</v>
      </c>
      <c r="E27" s="24">
        <v>96</v>
      </c>
      <c r="F27" s="24">
        <v>49</v>
      </c>
      <c r="G27" s="13"/>
      <c r="I27" s="2"/>
      <c r="J27" s="2"/>
      <c r="K27" s="2"/>
      <c r="N27">
        <v>6.7</v>
      </c>
      <c r="Q27" s="2">
        <f t="shared" si="0"/>
        <v>9</v>
      </c>
      <c r="R27" s="2">
        <v>35</v>
      </c>
      <c r="AY27" s="8" t="s">
        <v>17</v>
      </c>
      <c r="AZ27" s="8" t="s">
        <v>934</v>
      </c>
      <c r="BA27" s="7">
        <v>4.5999999999999996</v>
      </c>
      <c r="BB27" s="7">
        <v>90</v>
      </c>
      <c r="BC27" s="6" t="s">
        <v>19</v>
      </c>
      <c r="BD27" s="6" t="s">
        <v>20</v>
      </c>
      <c r="BE27" s="7">
        <v>9</v>
      </c>
      <c r="BF27" s="7">
        <v>82.04</v>
      </c>
      <c r="BG27" s="7">
        <v>53.06</v>
      </c>
      <c r="BI27" s="8" t="s">
        <v>23</v>
      </c>
      <c r="BJ27" s="8" t="s">
        <v>2445</v>
      </c>
      <c r="BK27" s="7">
        <v>0</v>
      </c>
      <c r="BL27" s="7">
        <v>0</v>
      </c>
      <c r="BM27" s="6" t="s">
        <v>19</v>
      </c>
      <c r="BN27" s="6" t="s">
        <v>19</v>
      </c>
      <c r="BO27" s="7">
        <v>10</v>
      </c>
      <c r="BP27" s="7">
        <v>82.94</v>
      </c>
      <c r="BQ27" s="7">
        <v>48.02</v>
      </c>
    </row>
    <row r="28" spans="2:69" ht="15.75" x14ac:dyDescent="0.25">
      <c r="B28" s="2">
        <v>22</v>
      </c>
      <c r="D28" s="24">
        <v>51</v>
      </c>
      <c r="E28" s="24">
        <v>63</v>
      </c>
      <c r="F28" s="24">
        <v>55</v>
      </c>
      <c r="G28" s="13"/>
      <c r="I28" s="2"/>
      <c r="J28" s="2"/>
      <c r="K28" s="2"/>
      <c r="N28">
        <v>6.7</v>
      </c>
      <c r="Q28" s="2">
        <f t="shared" si="0"/>
        <v>9</v>
      </c>
      <c r="R28" s="2">
        <v>35</v>
      </c>
      <c r="AY28" s="8" t="s">
        <v>17</v>
      </c>
      <c r="AZ28" s="8" t="s">
        <v>935</v>
      </c>
      <c r="BA28" s="7">
        <v>0</v>
      </c>
      <c r="BB28" s="7">
        <v>0</v>
      </c>
      <c r="BC28" s="6" t="s">
        <v>19</v>
      </c>
      <c r="BD28" s="6" t="s">
        <v>20</v>
      </c>
      <c r="BE28" s="7">
        <v>5</v>
      </c>
      <c r="BF28" s="7">
        <v>82.94</v>
      </c>
      <c r="BG28" s="7">
        <v>53.96</v>
      </c>
      <c r="BI28" s="8" t="s">
        <v>23</v>
      </c>
      <c r="BJ28" s="8" t="s">
        <v>2446</v>
      </c>
      <c r="BK28" s="7">
        <v>0</v>
      </c>
      <c r="BL28" s="7">
        <v>0</v>
      </c>
      <c r="BM28" s="6" t="s">
        <v>19</v>
      </c>
      <c r="BN28" s="6" t="s">
        <v>19</v>
      </c>
      <c r="BO28" s="7">
        <v>10</v>
      </c>
      <c r="BP28" s="7">
        <v>82.22</v>
      </c>
      <c r="BQ28" s="7">
        <v>50.18</v>
      </c>
    </row>
    <row r="29" spans="2:69" ht="15.75" x14ac:dyDescent="0.25">
      <c r="B29" s="2">
        <v>23</v>
      </c>
      <c r="D29" s="24">
        <v>64</v>
      </c>
      <c r="E29" s="24">
        <v>66</v>
      </c>
      <c r="F29" s="24">
        <v>57</v>
      </c>
      <c r="G29" s="13"/>
      <c r="I29" s="2"/>
      <c r="J29" s="2"/>
      <c r="K29" s="2"/>
      <c r="N29">
        <v>6.7</v>
      </c>
      <c r="Q29" s="2">
        <f t="shared" si="0"/>
        <v>9</v>
      </c>
      <c r="R29" s="2">
        <v>35</v>
      </c>
      <c r="AY29" s="8" t="s">
        <v>17</v>
      </c>
      <c r="AZ29" s="8" t="s">
        <v>936</v>
      </c>
      <c r="BA29" s="7">
        <v>4.5999999999999996</v>
      </c>
      <c r="BB29" s="16">
        <v>340</v>
      </c>
      <c r="BC29" s="6" t="s">
        <v>19</v>
      </c>
      <c r="BD29" s="6" t="s">
        <v>20</v>
      </c>
      <c r="BE29" s="7">
        <v>5</v>
      </c>
      <c r="BF29" s="7">
        <v>78.08</v>
      </c>
      <c r="BG29" s="7">
        <v>53.96</v>
      </c>
      <c r="BI29" s="8" t="s">
        <v>23</v>
      </c>
      <c r="BJ29" s="8" t="s">
        <v>2447</v>
      </c>
      <c r="BK29" s="7">
        <v>3.45</v>
      </c>
      <c r="BL29" s="7">
        <v>10</v>
      </c>
      <c r="BM29" s="6" t="s">
        <v>19</v>
      </c>
      <c r="BN29" s="6" t="s">
        <v>20</v>
      </c>
      <c r="BO29" s="7">
        <v>9</v>
      </c>
      <c r="BP29" s="7">
        <v>78.44</v>
      </c>
      <c r="BQ29" s="7">
        <v>54.68</v>
      </c>
    </row>
    <row r="30" spans="2:69" ht="15.75" x14ac:dyDescent="0.25">
      <c r="D30" s="2" t="s">
        <v>4</v>
      </c>
      <c r="E30" s="2" t="s">
        <v>5</v>
      </c>
      <c r="F30" s="2" t="s">
        <v>25</v>
      </c>
      <c r="G30" s="2"/>
      <c r="AY30" s="8" t="s">
        <v>17</v>
      </c>
      <c r="AZ30" s="8" t="s">
        <v>937</v>
      </c>
      <c r="BA30" s="7">
        <v>0</v>
      </c>
      <c r="BB30" s="7">
        <v>0</v>
      </c>
      <c r="BC30" s="6" t="s">
        <v>19</v>
      </c>
      <c r="BD30" s="6" t="s">
        <v>20</v>
      </c>
      <c r="BE30" s="7">
        <v>3</v>
      </c>
      <c r="BF30" s="7">
        <v>73.94</v>
      </c>
      <c r="BG30" s="7">
        <v>57.02</v>
      </c>
      <c r="BI30" s="8" t="s">
        <v>23</v>
      </c>
      <c r="BJ30" s="8" t="s">
        <v>2448</v>
      </c>
      <c r="BK30" s="7">
        <v>0</v>
      </c>
      <c r="BL30" s="7">
        <v>0</v>
      </c>
      <c r="BM30" s="6" t="s">
        <v>19</v>
      </c>
      <c r="BN30" s="6" t="s">
        <v>20</v>
      </c>
      <c r="BO30" s="7">
        <v>7</v>
      </c>
      <c r="BP30" s="7">
        <v>73.400000000000006</v>
      </c>
      <c r="BQ30" s="7">
        <v>58.1</v>
      </c>
    </row>
    <row r="31" spans="2:69" ht="15.75" x14ac:dyDescent="0.25">
      <c r="D31" s="4">
        <f>AVERAGEIFS(D6:D29,D6:D29,"&gt;=-999")</f>
        <v>62.541666666666664</v>
      </c>
      <c r="E31" s="4">
        <f t="shared" ref="E31" si="1">AVERAGEIFS(E6:E29,E6:E29,"&gt;=-999")</f>
        <v>68</v>
      </c>
      <c r="F31" s="4">
        <f>AVERAGEIFS(F6:F29,F6:F29,"&gt;=-999")</f>
        <v>50.708333333333336</v>
      </c>
      <c r="G31" s="4"/>
      <c r="AY31" s="8" t="s">
        <v>17</v>
      </c>
      <c r="AZ31" s="8" t="s">
        <v>938</v>
      </c>
      <c r="BA31" s="7">
        <v>0</v>
      </c>
      <c r="BB31" s="7">
        <v>0</v>
      </c>
      <c r="BC31" s="6" t="s">
        <v>19</v>
      </c>
      <c r="BD31" s="6" t="s">
        <v>20</v>
      </c>
      <c r="BE31" s="7">
        <v>3</v>
      </c>
      <c r="BF31" s="7">
        <v>69.98</v>
      </c>
      <c r="BG31" s="7">
        <v>57.02</v>
      </c>
      <c r="BI31" s="8" t="s">
        <v>23</v>
      </c>
      <c r="BJ31" s="8" t="s">
        <v>2449</v>
      </c>
      <c r="BK31" s="7">
        <v>0</v>
      </c>
      <c r="BL31" s="7">
        <v>0</v>
      </c>
      <c r="BM31" s="6" t="s">
        <v>19</v>
      </c>
      <c r="BN31" s="6" t="s">
        <v>20</v>
      </c>
      <c r="BO31" s="7">
        <v>6</v>
      </c>
      <c r="BP31" s="7">
        <v>68.540000000000006</v>
      </c>
      <c r="BQ31" s="7">
        <v>57.74</v>
      </c>
    </row>
    <row r="32" spans="2:69" ht="15.75" x14ac:dyDescent="0.25">
      <c r="D32" s="4">
        <f>D31</f>
        <v>62.541666666666664</v>
      </c>
      <c r="E32" s="4">
        <f>E31</f>
        <v>68</v>
      </c>
      <c r="F32" s="4">
        <f>F31</f>
        <v>50.708333333333336</v>
      </c>
      <c r="G32" s="4"/>
      <c r="AY32" s="31" t="s">
        <v>963</v>
      </c>
      <c r="AZ32" s="10"/>
      <c r="BA32" s="10"/>
      <c r="BB32" s="10"/>
      <c r="BC32" s="20"/>
      <c r="BD32" s="11"/>
      <c r="BE32" s="12"/>
      <c r="BF32" s="12"/>
      <c r="BG32" s="12"/>
      <c r="BI32" s="31" t="s">
        <v>2474</v>
      </c>
      <c r="BJ32" s="10"/>
      <c r="BK32" s="10"/>
      <c r="BL32" s="10"/>
      <c r="BM32" s="10"/>
      <c r="BN32" s="11"/>
      <c r="BO32" s="12"/>
      <c r="BP32" s="12"/>
      <c r="BQ32" s="12"/>
    </row>
    <row r="34" spans="51:61" x14ac:dyDescent="0.25">
      <c r="AY34" t="s">
        <v>939</v>
      </c>
      <c r="BI34" t="s">
        <v>2450</v>
      </c>
    </row>
    <row r="35" spans="51:61" x14ac:dyDescent="0.25">
      <c r="AY35" t="s">
        <v>940</v>
      </c>
      <c r="BI35" t="s">
        <v>2451</v>
      </c>
    </row>
    <row r="36" spans="51:61" x14ac:dyDescent="0.25">
      <c r="AY36" t="s">
        <v>941</v>
      </c>
      <c r="BI36" t="s">
        <v>2452</v>
      </c>
    </row>
    <row r="37" spans="51:61" x14ac:dyDescent="0.25">
      <c r="AY37" t="s">
        <v>942</v>
      </c>
      <c r="BI37" t="s">
        <v>2453</v>
      </c>
    </row>
    <row r="38" spans="51:61" x14ac:dyDescent="0.25">
      <c r="AY38" t="s">
        <v>943</v>
      </c>
      <c r="BI38" t="s">
        <v>2454</v>
      </c>
    </row>
    <row r="39" spans="51:61" x14ac:dyDescent="0.25">
      <c r="AY39" t="s">
        <v>944</v>
      </c>
      <c r="BI39" t="s">
        <v>2455</v>
      </c>
    </row>
    <row r="40" spans="51:61" x14ac:dyDescent="0.25">
      <c r="AY40" t="s">
        <v>945</v>
      </c>
      <c r="BI40" t="s">
        <v>2456</v>
      </c>
    </row>
    <row r="41" spans="51:61" x14ac:dyDescent="0.25">
      <c r="AY41" t="s">
        <v>946</v>
      </c>
      <c r="BI41" t="s">
        <v>2457</v>
      </c>
    </row>
    <row r="42" spans="51:61" x14ac:dyDescent="0.25">
      <c r="AY42" t="s">
        <v>947</v>
      </c>
      <c r="BI42" t="s">
        <v>2458</v>
      </c>
    </row>
    <row r="43" spans="51:61" x14ac:dyDescent="0.25">
      <c r="AY43" t="s">
        <v>948</v>
      </c>
      <c r="BI43" t="s">
        <v>2459</v>
      </c>
    </row>
    <row r="44" spans="51:61" x14ac:dyDescent="0.25">
      <c r="AY44" t="s">
        <v>949</v>
      </c>
      <c r="BI44" t="s">
        <v>2460</v>
      </c>
    </row>
    <row r="45" spans="51:61" x14ac:dyDescent="0.25">
      <c r="AY45" t="s">
        <v>950</v>
      </c>
      <c r="BI45" t="s">
        <v>2461</v>
      </c>
    </row>
    <row r="46" spans="51:61" x14ac:dyDescent="0.25">
      <c r="AY46" t="s">
        <v>951</v>
      </c>
      <c r="BI46" t="s">
        <v>2462</v>
      </c>
    </row>
    <row r="47" spans="51:61" x14ac:dyDescent="0.25">
      <c r="AY47" t="s">
        <v>952</v>
      </c>
      <c r="BI47" t="s">
        <v>2463</v>
      </c>
    </row>
    <row r="48" spans="51:61" x14ac:dyDescent="0.25">
      <c r="AY48" t="s">
        <v>953</v>
      </c>
      <c r="BI48" t="s">
        <v>2464</v>
      </c>
    </row>
    <row r="49" spans="51:61" x14ac:dyDescent="0.25">
      <c r="AY49" t="s">
        <v>954</v>
      </c>
      <c r="BI49" t="s">
        <v>2465</v>
      </c>
    </row>
    <row r="50" spans="51:61" x14ac:dyDescent="0.25">
      <c r="AY50" t="s">
        <v>955</v>
      </c>
      <c r="BI50" t="s">
        <v>2466</v>
      </c>
    </row>
    <row r="51" spans="51:61" x14ac:dyDescent="0.25">
      <c r="AY51" t="s">
        <v>956</v>
      </c>
      <c r="BI51" t="s">
        <v>2467</v>
      </c>
    </row>
    <row r="52" spans="51:61" x14ac:dyDescent="0.25">
      <c r="AY52" t="s">
        <v>957</v>
      </c>
      <c r="BI52" t="s">
        <v>2468</v>
      </c>
    </row>
    <row r="53" spans="51:61" x14ac:dyDescent="0.25">
      <c r="AY53" t="s">
        <v>958</v>
      </c>
      <c r="BI53" t="s">
        <v>2469</v>
      </c>
    </row>
    <row r="54" spans="51:61" x14ac:dyDescent="0.25">
      <c r="AY54" t="s">
        <v>959</v>
      </c>
      <c r="BI54" t="s">
        <v>2470</v>
      </c>
    </row>
    <row r="55" spans="51:61" x14ac:dyDescent="0.25">
      <c r="AY55" t="s">
        <v>960</v>
      </c>
      <c r="BI55" t="s">
        <v>2471</v>
      </c>
    </row>
    <row r="56" spans="51:61" x14ac:dyDescent="0.25">
      <c r="AY56" t="s">
        <v>961</v>
      </c>
      <c r="BI56" t="s">
        <v>2472</v>
      </c>
    </row>
    <row r="57" spans="51:61" x14ac:dyDescent="0.25">
      <c r="AY57" t="s">
        <v>962</v>
      </c>
      <c r="BI57" t="s">
        <v>2473</v>
      </c>
    </row>
  </sheetData>
  <mergeCells count="18">
    <mergeCell ref="BD6:BD7"/>
    <mergeCell ref="AY6:AY7"/>
    <mergeCell ref="AZ6:AZ7"/>
    <mergeCell ref="BA6:BA7"/>
    <mergeCell ref="BB6:BB7"/>
    <mergeCell ref="BC6:BC7"/>
    <mergeCell ref="BQ6:BQ7"/>
    <mergeCell ref="BE6:BE7"/>
    <mergeCell ref="BF6:BF7"/>
    <mergeCell ref="BG6:BG7"/>
    <mergeCell ref="BI6:BI7"/>
    <mergeCell ref="BJ6:BJ7"/>
    <mergeCell ref="BK6:BK7"/>
    <mergeCell ref="BL6:BL7"/>
    <mergeCell ref="BM6:BM7"/>
    <mergeCell ref="BN6:BN7"/>
    <mergeCell ref="BO6:BO7"/>
    <mergeCell ref="BP6:BP7"/>
  </mergeCells>
  <pageMargins left="0.7" right="0.7" top="0.75" bottom="0.75" header="0.3" footer="0.3"/>
  <pageSetup scale="96" orientation="portrait" verticalDpi="0" r:id="rId1"/>
  <colBreaks count="2" manualBreakCount="2">
    <brk id="62" max="151" man="1"/>
    <brk id="73" max="15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3:BG55"/>
  <sheetViews>
    <sheetView topLeftCell="E1" zoomScale="80" zoomScaleNormal="80" workbookViewId="0">
      <selection activeCell="AY3" sqref="AY3:BG28"/>
    </sheetView>
  </sheetViews>
  <sheetFormatPr defaultRowHeight="15" x14ac:dyDescent="0.25"/>
  <cols>
    <col min="4" max="4" width="12.42578125" bestFit="1" customWidth="1"/>
    <col min="5" max="5" width="10.28515625" bestFit="1" customWidth="1"/>
    <col min="6" max="7" width="12" customWidth="1"/>
    <col min="8" max="8" width="10" customWidth="1"/>
    <col min="9" max="9" width="12" customWidth="1"/>
    <col min="10" max="10" width="11.5703125" customWidth="1"/>
    <col min="11" max="11" width="12" customWidth="1"/>
    <col min="12" max="12" width="10.28515625" customWidth="1"/>
    <col min="39" max="39" width="12.5703125" customWidth="1"/>
    <col min="41" max="41" width="8.28515625" customWidth="1"/>
    <col min="42" max="42" width="23.28515625" customWidth="1"/>
    <col min="43" max="45" width="7.7109375" customWidth="1"/>
    <col min="46" max="46" width="10.5703125" customWidth="1"/>
    <col min="47" max="49" width="7.7109375" customWidth="1"/>
    <col min="50" max="50" width="61.5703125" customWidth="1"/>
    <col min="51" max="51" width="8.140625" customWidth="1"/>
    <col min="52" max="52" width="23.28515625" customWidth="1"/>
    <col min="53" max="55" width="7.7109375" customWidth="1"/>
    <col min="56" max="56" width="10.7109375" customWidth="1"/>
    <col min="57" max="59" width="7.7109375" customWidth="1"/>
  </cols>
  <sheetData>
    <row r="3" spans="2:59" ht="15" customHeight="1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  <c r="AI3">
        <v>4</v>
      </c>
      <c r="AJ3">
        <v>0</v>
      </c>
      <c r="AO3" s="36" t="s">
        <v>8</v>
      </c>
      <c r="AP3" s="36" t="s">
        <v>9</v>
      </c>
      <c r="AQ3" s="36" t="s">
        <v>10</v>
      </c>
      <c r="AR3" s="36" t="s">
        <v>11</v>
      </c>
      <c r="AS3" s="36" t="s">
        <v>12</v>
      </c>
      <c r="AT3" s="36" t="s">
        <v>13</v>
      </c>
      <c r="AU3" s="36" t="s">
        <v>14</v>
      </c>
      <c r="AV3" s="34" t="s">
        <v>15</v>
      </c>
      <c r="AW3" s="34" t="s">
        <v>16</v>
      </c>
      <c r="AY3" s="36" t="s">
        <v>8</v>
      </c>
      <c r="AZ3" s="36" t="s">
        <v>9</v>
      </c>
      <c r="BA3" s="36" t="s">
        <v>10</v>
      </c>
      <c r="BB3" s="36" t="s">
        <v>11</v>
      </c>
      <c r="BC3" s="36" t="s">
        <v>12</v>
      </c>
      <c r="BD3" s="36" t="s">
        <v>13</v>
      </c>
      <c r="BE3" s="36" t="s">
        <v>14</v>
      </c>
      <c r="BF3" s="34" t="s">
        <v>15</v>
      </c>
      <c r="BG3" s="34" t="s">
        <v>16</v>
      </c>
    </row>
    <row r="4" spans="2:59" ht="15" customHeight="1" x14ac:dyDescent="0.25">
      <c r="D4">
        <v>34</v>
      </c>
      <c r="E4">
        <v>35</v>
      </c>
      <c r="F4">
        <v>40</v>
      </c>
      <c r="I4">
        <v>34</v>
      </c>
      <c r="J4">
        <v>35</v>
      </c>
      <c r="K4">
        <v>40</v>
      </c>
      <c r="AI4">
        <v>4</v>
      </c>
      <c r="AJ4">
        <v>75</v>
      </c>
      <c r="AO4" s="37" t="s">
        <v>17</v>
      </c>
      <c r="AP4" s="37" t="s">
        <v>18</v>
      </c>
      <c r="AQ4" s="37">
        <v>0</v>
      </c>
      <c r="AR4" s="37">
        <v>0</v>
      </c>
      <c r="AS4" s="37" t="s">
        <v>19</v>
      </c>
      <c r="AT4" s="37" t="s">
        <v>19</v>
      </c>
      <c r="AU4" s="37">
        <v>8</v>
      </c>
      <c r="AV4" s="35">
        <v>8</v>
      </c>
      <c r="AW4" s="35">
        <v>8</v>
      </c>
      <c r="AY4" s="37" t="s">
        <v>17</v>
      </c>
      <c r="AZ4" s="37" t="s">
        <v>18</v>
      </c>
      <c r="BA4" s="37">
        <v>0</v>
      </c>
      <c r="BB4" s="37">
        <v>0</v>
      </c>
      <c r="BC4" s="37" t="s">
        <v>19</v>
      </c>
      <c r="BD4" s="37" t="s">
        <v>19</v>
      </c>
      <c r="BE4" s="37">
        <v>8</v>
      </c>
      <c r="BF4" s="35">
        <v>8</v>
      </c>
      <c r="BG4" s="35">
        <v>8</v>
      </c>
    </row>
    <row r="5" spans="2:59" ht="15.75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1</v>
      </c>
      <c r="J5" s="3" t="s">
        <v>22</v>
      </c>
      <c r="K5" s="3" t="s">
        <v>31</v>
      </c>
      <c r="L5" s="3"/>
      <c r="M5" s="3" t="s">
        <v>33</v>
      </c>
      <c r="N5" s="3"/>
      <c r="O5" s="3"/>
      <c r="P5" s="3" t="s">
        <v>2</v>
      </c>
      <c r="Q5" s="3" t="s">
        <v>3</v>
      </c>
      <c r="AI5">
        <v>10</v>
      </c>
      <c r="AJ5">
        <v>0</v>
      </c>
      <c r="AO5" s="8" t="s">
        <v>17</v>
      </c>
      <c r="AP5" s="15" t="s">
        <v>90</v>
      </c>
      <c r="AQ5" s="7">
        <v>0</v>
      </c>
      <c r="AR5" s="7">
        <v>0</v>
      </c>
      <c r="AS5" s="6" t="s">
        <v>19</v>
      </c>
      <c r="AT5" s="6" t="s">
        <v>19</v>
      </c>
      <c r="AU5" s="7">
        <v>10</v>
      </c>
      <c r="AV5" s="7">
        <v>57.02</v>
      </c>
      <c r="AW5" s="7">
        <v>39.92</v>
      </c>
      <c r="AY5" s="8" t="s">
        <v>23</v>
      </c>
      <c r="AZ5" s="8" t="s">
        <v>1600</v>
      </c>
      <c r="BA5" s="16">
        <v>3.45</v>
      </c>
      <c r="BB5" s="16">
        <v>110</v>
      </c>
      <c r="BC5" s="6" t="s">
        <v>19</v>
      </c>
      <c r="BD5" s="6" t="s">
        <v>19</v>
      </c>
      <c r="BE5" s="16">
        <v>9</v>
      </c>
      <c r="BF5" s="16">
        <v>53.42</v>
      </c>
      <c r="BG5" s="16">
        <v>40.1</v>
      </c>
    </row>
    <row r="6" spans="2:59" ht="15.75" x14ac:dyDescent="0.25">
      <c r="B6" s="2">
        <v>0</v>
      </c>
      <c r="D6">
        <v>5</v>
      </c>
      <c r="E6">
        <v>12</v>
      </c>
      <c r="F6" s="13">
        <v>6</v>
      </c>
      <c r="G6" s="13"/>
      <c r="I6" s="27">
        <v>5.4</v>
      </c>
      <c r="J6" s="12">
        <v>13.5</v>
      </c>
      <c r="K6" s="12">
        <v>5.0999999999999996</v>
      </c>
      <c r="M6">
        <v>7.8</v>
      </c>
      <c r="N6" s="2">
        <v>0</v>
      </c>
      <c r="P6" s="2">
        <v>9</v>
      </c>
      <c r="Q6" s="2">
        <v>35</v>
      </c>
      <c r="AI6">
        <v>10</v>
      </c>
      <c r="AJ6">
        <v>75</v>
      </c>
      <c r="AO6" s="8" t="s">
        <v>17</v>
      </c>
      <c r="AP6" s="15" t="s">
        <v>91</v>
      </c>
      <c r="AQ6" s="7">
        <v>0</v>
      </c>
      <c r="AR6" s="7">
        <v>0</v>
      </c>
      <c r="AS6" s="6" t="s">
        <v>19</v>
      </c>
      <c r="AT6" s="6" t="s">
        <v>19</v>
      </c>
      <c r="AU6" s="7">
        <v>10</v>
      </c>
      <c r="AV6" s="7">
        <v>53.96</v>
      </c>
      <c r="AW6" s="7">
        <v>42.98</v>
      </c>
      <c r="AY6" s="8" t="s">
        <v>23</v>
      </c>
      <c r="AZ6" s="8" t="s">
        <v>1601</v>
      </c>
      <c r="BA6" s="16">
        <v>5.75</v>
      </c>
      <c r="BB6" s="16">
        <v>80</v>
      </c>
      <c r="BC6" s="6" t="s">
        <v>19</v>
      </c>
      <c r="BD6" s="6" t="s">
        <v>19</v>
      </c>
      <c r="BE6" s="16">
        <v>10</v>
      </c>
      <c r="BF6" s="16">
        <v>50.9</v>
      </c>
      <c r="BG6" s="16">
        <v>38.840000000000003</v>
      </c>
    </row>
    <row r="7" spans="2:59" ht="15.75" x14ac:dyDescent="0.25">
      <c r="B7" s="2">
        <v>1</v>
      </c>
      <c r="D7">
        <v>7</v>
      </c>
      <c r="E7">
        <v>15</v>
      </c>
      <c r="F7" s="13">
        <v>6</v>
      </c>
      <c r="G7" s="13"/>
      <c r="H7" s="23"/>
      <c r="I7" s="28">
        <v>5.4</v>
      </c>
      <c r="J7" s="29">
        <v>13.5</v>
      </c>
      <c r="K7" s="12">
        <v>5.2</v>
      </c>
      <c r="L7" s="23"/>
      <c r="M7">
        <v>7.8</v>
      </c>
      <c r="N7" s="2">
        <v>23</v>
      </c>
      <c r="P7" s="2">
        <f>P6</f>
        <v>9</v>
      </c>
      <c r="Q7" s="2">
        <v>35</v>
      </c>
      <c r="AI7">
        <v>16</v>
      </c>
      <c r="AJ7">
        <v>0</v>
      </c>
      <c r="AO7" s="8" t="s">
        <v>17</v>
      </c>
      <c r="AP7" s="15" t="s">
        <v>92</v>
      </c>
      <c r="AQ7" s="7">
        <v>0</v>
      </c>
      <c r="AR7" s="7">
        <v>0</v>
      </c>
      <c r="AS7" s="6" t="s">
        <v>19</v>
      </c>
      <c r="AT7" s="6" t="s">
        <v>19</v>
      </c>
      <c r="AU7" s="7">
        <v>10</v>
      </c>
      <c r="AV7" s="7">
        <v>53.06</v>
      </c>
      <c r="AW7" s="7">
        <v>42.98</v>
      </c>
      <c r="AY7" s="8" t="s">
        <v>23</v>
      </c>
      <c r="AZ7" s="8" t="s">
        <v>1602</v>
      </c>
      <c r="BA7" s="16">
        <v>3.45</v>
      </c>
      <c r="BB7" s="16">
        <v>60</v>
      </c>
      <c r="BC7" s="6" t="s">
        <v>19</v>
      </c>
      <c r="BD7" s="6" t="s">
        <v>19</v>
      </c>
      <c r="BE7" s="16">
        <v>10</v>
      </c>
      <c r="BF7" s="16">
        <v>49.46</v>
      </c>
      <c r="BG7" s="16">
        <v>38.840000000000003</v>
      </c>
    </row>
    <row r="8" spans="2:59" ht="15.75" x14ac:dyDescent="0.25">
      <c r="B8" s="2">
        <v>2</v>
      </c>
      <c r="D8">
        <v>6</v>
      </c>
      <c r="E8">
        <v>15</v>
      </c>
      <c r="F8" s="13">
        <v>8</v>
      </c>
      <c r="G8" s="13"/>
      <c r="H8" s="2"/>
      <c r="I8" s="2"/>
      <c r="J8" s="2"/>
      <c r="L8" s="2"/>
      <c r="M8">
        <v>7.8</v>
      </c>
      <c r="P8" s="2">
        <f t="shared" ref="P8:P29" si="0">P7</f>
        <v>9</v>
      </c>
      <c r="Q8" s="2">
        <v>35</v>
      </c>
      <c r="AI8">
        <v>16</v>
      </c>
      <c r="AJ8">
        <v>75</v>
      </c>
      <c r="AO8" s="8" t="s">
        <v>17</v>
      </c>
      <c r="AP8" s="15" t="s">
        <v>93</v>
      </c>
      <c r="AQ8" s="7">
        <v>5.75</v>
      </c>
      <c r="AR8" s="7">
        <v>40</v>
      </c>
      <c r="AS8" s="6" t="s">
        <v>19</v>
      </c>
      <c r="AT8" s="6" t="s">
        <v>19</v>
      </c>
      <c r="AU8" s="7">
        <v>10</v>
      </c>
      <c r="AV8" s="7">
        <v>50</v>
      </c>
      <c r="AW8" s="7">
        <v>39.020000000000003</v>
      </c>
      <c r="AY8" s="8" t="s">
        <v>23</v>
      </c>
      <c r="AZ8" s="8" t="s">
        <v>1603</v>
      </c>
      <c r="BA8" s="16">
        <v>4.5999999999999996</v>
      </c>
      <c r="BB8" s="16">
        <v>70</v>
      </c>
      <c r="BC8" s="6" t="s">
        <v>19</v>
      </c>
      <c r="BD8" s="6" t="s">
        <v>19</v>
      </c>
      <c r="BE8" s="16">
        <v>10</v>
      </c>
      <c r="BF8" s="16">
        <v>47.66</v>
      </c>
      <c r="BG8" s="16">
        <v>37.76</v>
      </c>
    </row>
    <row r="9" spans="2:59" ht="15.75" x14ac:dyDescent="0.25">
      <c r="B9" s="2">
        <v>3</v>
      </c>
      <c r="D9">
        <v>6</v>
      </c>
      <c r="E9">
        <v>20</v>
      </c>
      <c r="F9" s="13">
        <v>8</v>
      </c>
      <c r="G9" s="13"/>
      <c r="H9" s="2"/>
      <c r="I9" s="2"/>
      <c r="J9" s="2"/>
      <c r="L9" s="2"/>
      <c r="M9">
        <v>7.8</v>
      </c>
      <c r="P9" s="2">
        <f t="shared" si="0"/>
        <v>9</v>
      </c>
      <c r="Q9" s="2">
        <v>35</v>
      </c>
      <c r="AI9">
        <v>22</v>
      </c>
      <c r="AJ9">
        <v>0</v>
      </c>
      <c r="AO9" s="8" t="s">
        <v>17</v>
      </c>
      <c r="AP9" s="15" t="s">
        <v>94</v>
      </c>
      <c r="AQ9" s="7">
        <v>0</v>
      </c>
      <c r="AR9" s="7">
        <v>0</v>
      </c>
      <c r="AS9" s="6" t="s">
        <v>19</v>
      </c>
      <c r="AT9" s="6" t="s">
        <v>19</v>
      </c>
      <c r="AU9" s="7">
        <v>10</v>
      </c>
      <c r="AV9" s="7">
        <v>51.98</v>
      </c>
      <c r="AW9" s="7">
        <v>39.92</v>
      </c>
      <c r="AY9" s="8" t="s">
        <v>23</v>
      </c>
      <c r="AZ9" s="8" t="s">
        <v>1604</v>
      </c>
      <c r="BA9" s="16">
        <v>3.45</v>
      </c>
      <c r="BB9" s="16">
        <v>70</v>
      </c>
      <c r="BC9" s="6" t="s">
        <v>19</v>
      </c>
      <c r="BD9" s="6" t="s">
        <v>19</v>
      </c>
      <c r="BE9" s="16">
        <v>10</v>
      </c>
      <c r="BF9" s="16">
        <v>48.02</v>
      </c>
      <c r="BG9" s="16">
        <v>37.58</v>
      </c>
    </row>
    <row r="10" spans="2:59" ht="15.75" x14ac:dyDescent="0.25">
      <c r="B10" s="2">
        <v>4</v>
      </c>
      <c r="D10">
        <v>6</v>
      </c>
      <c r="E10">
        <v>14</v>
      </c>
      <c r="F10" s="13">
        <v>6</v>
      </c>
      <c r="G10" s="13"/>
      <c r="H10" s="2"/>
      <c r="I10" s="2"/>
      <c r="J10" s="2"/>
      <c r="L10" s="2"/>
      <c r="M10">
        <v>7.8</v>
      </c>
      <c r="P10" s="2">
        <f t="shared" si="0"/>
        <v>9</v>
      </c>
      <c r="Q10" s="2">
        <v>35</v>
      </c>
      <c r="AI10">
        <v>22</v>
      </c>
      <c r="AJ10">
        <v>75</v>
      </c>
      <c r="AO10" s="8" t="s">
        <v>17</v>
      </c>
      <c r="AP10" s="15" t="s">
        <v>95</v>
      </c>
      <c r="AQ10" s="7">
        <v>3.45</v>
      </c>
      <c r="AR10" s="7">
        <v>60</v>
      </c>
      <c r="AS10" s="6" t="s">
        <v>19</v>
      </c>
      <c r="AT10" s="6" t="s">
        <v>19</v>
      </c>
      <c r="AU10" s="7">
        <v>10</v>
      </c>
      <c r="AV10" s="7">
        <v>51.08</v>
      </c>
      <c r="AW10" s="7">
        <v>39.92</v>
      </c>
      <c r="AY10" s="8" t="s">
        <v>23</v>
      </c>
      <c r="AZ10" s="8" t="s">
        <v>1605</v>
      </c>
      <c r="BA10" s="16">
        <v>5.75</v>
      </c>
      <c r="BB10" s="16">
        <v>80</v>
      </c>
      <c r="BC10" s="6" t="s">
        <v>19</v>
      </c>
      <c r="BD10" s="6" t="s">
        <v>19</v>
      </c>
      <c r="BE10" s="16">
        <v>9</v>
      </c>
      <c r="BF10" s="16">
        <v>48.02</v>
      </c>
      <c r="BG10" s="16">
        <v>37.4</v>
      </c>
    </row>
    <row r="11" spans="2:59" ht="15.75" x14ac:dyDescent="0.25">
      <c r="B11" s="2">
        <v>5</v>
      </c>
      <c r="D11">
        <v>5</v>
      </c>
      <c r="E11">
        <v>38</v>
      </c>
      <c r="F11" s="13">
        <v>6</v>
      </c>
      <c r="G11" s="13"/>
      <c r="H11" s="2"/>
      <c r="I11" s="2"/>
      <c r="J11" s="2"/>
      <c r="L11" s="2"/>
      <c r="M11">
        <v>7.8</v>
      </c>
      <c r="P11" s="2">
        <f t="shared" si="0"/>
        <v>9</v>
      </c>
      <c r="Q11" s="2">
        <v>35</v>
      </c>
      <c r="AO11" s="8" t="s">
        <v>17</v>
      </c>
      <c r="AP11" s="15" t="s">
        <v>96</v>
      </c>
      <c r="AQ11" s="7">
        <v>3.45</v>
      </c>
      <c r="AR11" s="7">
        <v>50</v>
      </c>
      <c r="AS11" s="6" t="s">
        <v>19</v>
      </c>
      <c r="AT11" s="6" t="s">
        <v>19</v>
      </c>
      <c r="AU11" s="7">
        <v>10</v>
      </c>
      <c r="AV11" s="7">
        <v>51.98</v>
      </c>
      <c r="AW11" s="7">
        <v>41</v>
      </c>
      <c r="AY11" s="8" t="s">
        <v>23</v>
      </c>
      <c r="AZ11" s="8" t="s">
        <v>1606</v>
      </c>
      <c r="BA11" s="16">
        <v>5.75</v>
      </c>
      <c r="BB11" s="16">
        <v>70</v>
      </c>
      <c r="BC11" s="6" t="s">
        <v>19</v>
      </c>
      <c r="BD11" s="6" t="s">
        <v>19</v>
      </c>
      <c r="BE11" s="16">
        <v>10</v>
      </c>
      <c r="BF11" s="16">
        <v>50.36</v>
      </c>
      <c r="BG11" s="16">
        <v>37.76</v>
      </c>
    </row>
    <row r="12" spans="2:59" ht="15.75" x14ac:dyDescent="0.25">
      <c r="B12" s="2">
        <v>6</v>
      </c>
      <c r="D12">
        <v>10</v>
      </c>
      <c r="E12">
        <v>11</v>
      </c>
      <c r="F12" s="13">
        <v>6</v>
      </c>
      <c r="G12" s="13"/>
      <c r="H12" s="2"/>
      <c r="I12" s="2"/>
      <c r="J12" s="2"/>
      <c r="L12" s="2"/>
      <c r="M12">
        <v>7.8</v>
      </c>
      <c r="P12" s="2">
        <f t="shared" si="0"/>
        <v>9</v>
      </c>
      <c r="Q12" s="2">
        <v>35</v>
      </c>
      <c r="AO12" s="8" t="s">
        <v>17</v>
      </c>
      <c r="AP12" s="15" t="s">
        <v>97</v>
      </c>
      <c r="AQ12" s="7">
        <v>3.45</v>
      </c>
      <c r="AR12" s="7">
        <v>30</v>
      </c>
      <c r="AS12" s="6" t="s">
        <v>19</v>
      </c>
      <c r="AT12" s="6" t="s">
        <v>19</v>
      </c>
      <c r="AU12" s="7">
        <v>10</v>
      </c>
      <c r="AV12" s="7">
        <v>55.94</v>
      </c>
      <c r="AW12" s="7">
        <v>39.020000000000003</v>
      </c>
      <c r="AY12" s="8" t="s">
        <v>23</v>
      </c>
      <c r="AZ12" s="8" t="s">
        <v>1607</v>
      </c>
      <c r="BA12" s="16">
        <v>4.5999999999999996</v>
      </c>
      <c r="BB12" s="16">
        <v>90</v>
      </c>
      <c r="BC12" s="6" t="s">
        <v>19</v>
      </c>
      <c r="BD12" s="6" t="s">
        <v>19</v>
      </c>
      <c r="BE12" s="16">
        <v>10</v>
      </c>
      <c r="BF12" s="16">
        <v>54.14</v>
      </c>
      <c r="BG12" s="16">
        <v>38.659999999999997</v>
      </c>
    </row>
    <row r="13" spans="2:59" ht="15.75" x14ac:dyDescent="0.25">
      <c r="B13" s="2">
        <v>7</v>
      </c>
      <c r="D13">
        <v>8</v>
      </c>
      <c r="E13">
        <v>7</v>
      </c>
      <c r="F13" s="13">
        <v>3</v>
      </c>
      <c r="G13" s="13"/>
      <c r="H13" s="2"/>
      <c r="I13" s="2"/>
      <c r="J13" s="2"/>
      <c r="L13" s="2"/>
      <c r="M13">
        <v>7.8</v>
      </c>
      <c r="P13" s="2">
        <f t="shared" si="0"/>
        <v>9</v>
      </c>
      <c r="Q13" s="2">
        <v>35</v>
      </c>
      <c r="AO13" s="8" t="s">
        <v>17</v>
      </c>
      <c r="AP13" s="15" t="s">
        <v>98</v>
      </c>
      <c r="AQ13" s="7">
        <v>3.45</v>
      </c>
      <c r="AR13" s="6" t="s">
        <v>19</v>
      </c>
      <c r="AS13" s="6" t="s">
        <v>19</v>
      </c>
      <c r="AT13" s="6" t="s">
        <v>19</v>
      </c>
      <c r="AU13" s="7">
        <v>10</v>
      </c>
      <c r="AV13" s="7">
        <v>59</v>
      </c>
      <c r="AW13" s="7">
        <v>39.020000000000003</v>
      </c>
      <c r="AY13" s="8" t="s">
        <v>23</v>
      </c>
      <c r="AZ13" s="8" t="s">
        <v>1608</v>
      </c>
      <c r="BA13" s="16">
        <v>0</v>
      </c>
      <c r="BB13" s="16">
        <v>0</v>
      </c>
      <c r="BC13" s="6" t="s">
        <v>19</v>
      </c>
      <c r="BD13" s="6" t="s">
        <v>19</v>
      </c>
      <c r="BE13" s="16">
        <v>8</v>
      </c>
      <c r="BF13" s="16">
        <v>58.64</v>
      </c>
      <c r="BG13" s="16">
        <v>39.56</v>
      </c>
    </row>
    <row r="14" spans="2:59" ht="15.75" x14ac:dyDescent="0.25">
      <c r="B14" s="2">
        <v>8</v>
      </c>
      <c r="D14">
        <v>9</v>
      </c>
      <c r="E14">
        <v>6</v>
      </c>
      <c r="F14" s="13">
        <v>4</v>
      </c>
      <c r="G14" s="13"/>
      <c r="H14" s="2"/>
      <c r="I14" s="2"/>
      <c r="J14" s="2"/>
      <c r="L14" s="2"/>
      <c r="M14">
        <v>7.8</v>
      </c>
      <c r="P14" s="2">
        <f t="shared" si="0"/>
        <v>9</v>
      </c>
      <c r="Q14" s="2">
        <v>35</v>
      </c>
      <c r="AO14" s="8" t="s">
        <v>17</v>
      </c>
      <c r="AP14" s="15" t="s">
        <v>99</v>
      </c>
      <c r="AQ14" s="7">
        <v>3.45</v>
      </c>
      <c r="AR14" s="7">
        <v>80</v>
      </c>
      <c r="AS14" s="6" t="s">
        <v>19</v>
      </c>
      <c r="AT14" s="6" t="s">
        <v>19</v>
      </c>
      <c r="AU14" s="7">
        <v>10</v>
      </c>
      <c r="AV14" s="7">
        <v>62.06</v>
      </c>
      <c r="AW14" s="7">
        <v>37.94</v>
      </c>
      <c r="AY14" s="8" t="s">
        <v>23</v>
      </c>
      <c r="AZ14" s="8" t="s">
        <v>1609</v>
      </c>
      <c r="BA14" s="16">
        <v>0</v>
      </c>
      <c r="BB14" s="16">
        <v>0</v>
      </c>
      <c r="BC14" s="6" t="s">
        <v>19</v>
      </c>
      <c r="BD14" s="6" t="s">
        <v>19</v>
      </c>
      <c r="BE14" s="16">
        <v>10</v>
      </c>
      <c r="BF14" s="16">
        <v>62.42</v>
      </c>
      <c r="BG14" s="16">
        <v>37.4</v>
      </c>
    </row>
    <row r="15" spans="2:59" ht="15.75" x14ac:dyDescent="0.25">
      <c r="B15" s="2">
        <v>9</v>
      </c>
      <c r="D15">
        <v>5</v>
      </c>
      <c r="E15">
        <v>5</v>
      </c>
      <c r="F15" s="13">
        <v>4</v>
      </c>
      <c r="G15" s="13"/>
      <c r="H15" s="2"/>
      <c r="I15" s="2"/>
      <c r="J15" s="2"/>
      <c r="L15" s="2"/>
      <c r="M15">
        <v>7.8</v>
      </c>
      <c r="P15" s="2">
        <f t="shared" si="0"/>
        <v>9</v>
      </c>
      <c r="Q15" s="2">
        <v>35</v>
      </c>
      <c r="AO15" s="8" t="s">
        <v>17</v>
      </c>
      <c r="AP15" s="15" t="s">
        <v>100</v>
      </c>
      <c r="AQ15" s="7">
        <v>4.5999999999999996</v>
      </c>
      <c r="AR15" s="16">
        <v>20</v>
      </c>
      <c r="AS15" s="6" t="s">
        <v>19</v>
      </c>
      <c r="AT15" s="6" t="s">
        <v>19</v>
      </c>
      <c r="AU15" s="7">
        <v>10</v>
      </c>
      <c r="AV15" s="7">
        <v>68</v>
      </c>
      <c r="AW15" s="7">
        <v>37.94</v>
      </c>
      <c r="AY15" s="8" t="s">
        <v>23</v>
      </c>
      <c r="AZ15" s="8" t="s">
        <v>1610</v>
      </c>
      <c r="BA15" s="16">
        <v>3.45</v>
      </c>
      <c r="BB15" s="16">
        <v>160</v>
      </c>
      <c r="BC15" s="6" t="s">
        <v>19</v>
      </c>
      <c r="BD15" s="6" t="s">
        <v>19</v>
      </c>
      <c r="BE15" s="16">
        <v>10</v>
      </c>
      <c r="BF15" s="16">
        <v>65.66</v>
      </c>
      <c r="BG15" s="16">
        <v>38.119999999999997</v>
      </c>
    </row>
    <row r="16" spans="2:59" ht="15.75" x14ac:dyDescent="0.25">
      <c r="B16" s="2">
        <v>10</v>
      </c>
      <c r="D16">
        <v>3</v>
      </c>
      <c r="E16">
        <v>3</v>
      </c>
      <c r="F16" s="13">
        <v>2</v>
      </c>
      <c r="G16" s="13"/>
      <c r="H16" s="2"/>
      <c r="I16" s="2"/>
      <c r="J16" s="2"/>
      <c r="L16" s="2"/>
      <c r="M16">
        <v>7.8</v>
      </c>
      <c r="P16" s="2">
        <f t="shared" si="0"/>
        <v>9</v>
      </c>
      <c r="Q16" s="2">
        <v>35</v>
      </c>
      <c r="AO16" s="8" t="s">
        <v>17</v>
      </c>
      <c r="AP16" s="15" t="s">
        <v>101</v>
      </c>
      <c r="AQ16" s="7">
        <v>3.45</v>
      </c>
      <c r="AR16" s="6" t="s">
        <v>19</v>
      </c>
      <c r="AS16" s="6" t="s">
        <v>19</v>
      </c>
      <c r="AT16" s="6" t="s">
        <v>19</v>
      </c>
      <c r="AU16" s="7">
        <v>10</v>
      </c>
      <c r="AV16" s="7">
        <v>69.98</v>
      </c>
      <c r="AW16" s="7">
        <v>37.94</v>
      </c>
      <c r="AY16" s="8" t="s">
        <v>23</v>
      </c>
      <c r="AZ16" s="8" t="s">
        <v>1611</v>
      </c>
      <c r="BA16" s="16">
        <v>0</v>
      </c>
      <c r="BB16" s="16">
        <v>0</v>
      </c>
      <c r="BC16" s="6" t="s">
        <v>19</v>
      </c>
      <c r="BD16" s="6" t="s">
        <v>19</v>
      </c>
      <c r="BE16" s="16">
        <v>10</v>
      </c>
      <c r="BF16" s="16">
        <v>69.260000000000005</v>
      </c>
      <c r="BG16" s="16">
        <v>35.24</v>
      </c>
    </row>
    <row r="17" spans="2:59" ht="15.75" x14ac:dyDescent="0.25">
      <c r="B17" s="2">
        <v>11</v>
      </c>
      <c r="D17">
        <v>3</v>
      </c>
      <c r="E17">
        <v>0</v>
      </c>
      <c r="F17" s="13">
        <v>2</v>
      </c>
      <c r="G17" s="13"/>
      <c r="H17" s="2"/>
      <c r="I17" s="2"/>
      <c r="J17" s="2"/>
      <c r="L17" s="2"/>
      <c r="M17">
        <v>7.8</v>
      </c>
      <c r="P17" s="2">
        <f t="shared" si="0"/>
        <v>9</v>
      </c>
      <c r="Q17" s="2">
        <v>35</v>
      </c>
      <c r="AO17" s="8" t="s">
        <v>17</v>
      </c>
      <c r="AP17" s="15" t="s">
        <v>102</v>
      </c>
      <c r="AQ17" s="7">
        <v>3.45</v>
      </c>
      <c r="AR17" s="7">
        <v>150</v>
      </c>
      <c r="AS17" s="6" t="s">
        <v>19</v>
      </c>
      <c r="AT17" s="6" t="s">
        <v>19</v>
      </c>
      <c r="AU17" s="7">
        <v>10</v>
      </c>
      <c r="AV17" s="7">
        <v>73.94</v>
      </c>
      <c r="AW17" s="7">
        <v>37.04</v>
      </c>
      <c r="AY17" s="8" t="s">
        <v>23</v>
      </c>
      <c r="AZ17" s="8" t="s">
        <v>1612</v>
      </c>
      <c r="BA17" s="16">
        <v>4.5999999999999996</v>
      </c>
      <c r="BB17" s="16">
        <v>190</v>
      </c>
      <c r="BC17" s="6" t="s">
        <v>19</v>
      </c>
      <c r="BD17" s="6" t="s">
        <v>19</v>
      </c>
      <c r="BE17" s="16">
        <v>10</v>
      </c>
      <c r="BF17" s="16">
        <v>71.959999999999994</v>
      </c>
      <c r="BG17" s="16">
        <v>33.44</v>
      </c>
    </row>
    <row r="18" spans="2:59" ht="15.75" x14ac:dyDescent="0.25">
      <c r="B18" s="2">
        <v>12</v>
      </c>
      <c r="D18">
        <v>2</v>
      </c>
      <c r="E18">
        <v>1</v>
      </c>
      <c r="F18" s="13">
        <v>2</v>
      </c>
      <c r="G18" s="13"/>
      <c r="H18" s="2"/>
      <c r="I18" s="2"/>
      <c r="J18" s="2"/>
      <c r="L18" s="2"/>
      <c r="M18">
        <v>7.8</v>
      </c>
      <c r="P18" s="2">
        <f t="shared" si="0"/>
        <v>9</v>
      </c>
      <c r="Q18" s="2">
        <v>35</v>
      </c>
      <c r="AO18" s="8" t="s">
        <v>17</v>
      </c>
      <c r="AP18" s="15" t="s">
        <v>103</v>
      </c>
      <c r="AQ18" s="7">
        <v>3.45</v>
      </c>
      <c r="AR18" s="7">
        <v>180</v>
      </c>
      <c r="AS18" s="6" t="s">
        <v>19</v>
      </c>
      <c r="AT18" s="6" t="s">
        <v>19</v>
      </c>
      <c r="AU18" s="7">
        <v>10</v>
      </c>
      <c r="AV18" s="7">
        <v>75.02</v>
      </c>
      <c r="AW18" s="7">
        <v>32</v>
      </c>
      <c r="AY18" s="8" t="s">
        <v>23</v>
      </c>
      <c r="AZ18" s="8" t="s">
        <v>1613</v>
      </c>
      <c r="BA18" s="16">
        <v>3.45</v>
      </c>
      <c r="BB18" s="16">
        <v>120</v>
      </c>
      <c r="BC18" s="6" t="s">
        <v>19</v>
      </c>
      <c r="BD18" s="6" t="s">
        <v>19</v>
      </c>
      <c r="BE18" s="16">
        <v>10</v>
      </c>
      <c r="BF18" s="16">
        <v>75.2</v>
      </c>
      <c r="BG18" s="16">
        <v>28.22</v>
      </c>
    </row>
    <row r="19" spans="2:59" ht="15.75" x14ac:dyDescent="0.25">
      <c r="B19" s="2">
        <v>13</v>
      </c>
      <c r="D19">
        <v>4</v>
      </c>
      <c r="E19">
        <v>3</v>
      </c>
      <c r="F19" s="13">
        <v>1</v>
      </c>
      <c r="G19" s="13"/>
      <c r="H19" s="2"/>
      <c r="I19" s="2"/>
      <c r="J19" s="2"/>
      <c r="L19" s="2"/>
      <c r="M19">
        <v>7.8</v>
      </c>
      <c r="P19" s="2">
        <f t="shared" si="0"/>
        <v>9</v>
      </c>
      <c r="Q19" s="2">
        <v>35</v>
      </c>
      <c r="AO19" s="8" t="s">
        <v>17</v>
      </c>
      <c r="AP19" s="15" t="s">
        <v>104</v>
      </c>
      <c r="AQ19" s="7">
        <v>3.45</v>
      </c>
      <c r="AR19" s="6" t="s">
        <v>19</v>
      </c>
      <c r="AS19" s="6" t="s">
        <v>19</v>
      </c>
      <c r="AT19" s="6" t="s">
        <v>19</v>
      </c>
      <c r="AU19" s="7">
        <v>10</v>
      </c>
      <c r="AV19" s="7">
        <v>75.92</v>
      </c>
      <c r="AW19" s="7">
        <v>30.92</v>
      </c>
      <c r="AY19" s="8" t="s">
        <v>23</v>
      </c>
      <c r="AZ19" s="8" t="s">
        <v>1614</v>
      </c>
      <c r="BA19" s="16">
        <v>5.75</v>
      </c>
      <c r="BB19" s="16">
        <v>240</v>
      </c>
      <c r="BC19" s="6" t="s">
        <v>19</v>
      </c>
      <c r="BD19" s="6" t="s">
        <v>19</v>
      </c>
      <c r="BE19" s="16">
        <v>10</v>
      </c>
      <c r="BF19" s="16">
        <v>75.38</v>
      </c>
      <c r="BG19" s="16">
        <v>25.16</v>
      </c>
    </row>
    <row r="20" spans="2:59" ht="15.75" x14ac:dyDescent="0.25">
      <c r="B20" s="2">
        <v>14</v>
      </c>
      <c r="D20">
        <v>3</v>
      </c>
      <c r="E20">
        <v>3</v>
      </c>
      <c r="F20" s="13">
        <v>1</v>
      </c>
      <c r="G20" s="13"/>
      <c r="H20" s="2"/>
      <c r="I20" s="2"/>
      <c r="J20" s="2"/>
      <c r="L20" s="2"/>
      <c r="M20">
        <v>7.8</v>
      </c>
      <c r="P20" s="2">
        <f t="shared" si="0"/>
        <v>9</v>
      </c>
      <c r="Q20" s="2">
        <v>35</v>
      </c>
      <c r="AO20" s="8" t="s">
        <v>17</v>
      </c>
      <c r="AP20" s="15" t="s">
        <v>105</v>
      </c>
      <c r="AQ20" s="7">
        <v>5.75</v>
      </c>
      <c r="AR20" s="6" t="s">
        <v>19</v>
      </c>
      <c r="AS20" s="6" t="s">
        <v>19</v>
      </c>
      <c r="AT20" s="6" t="s">
        <v>19</v>
      </c>
      <c r="AU20" s="7">
        <v>10</v>
      </c>
      <c r="AV20" s="7">
        <v>78.08</v>
      </c>
      <c r="AW20" s="7">
        <v>33.08</v>
      </c>
      <c r="AY20" s="8" t="s">
        <v>23</v>
      </c>
      <c r="AZ20" s="8" t="s">
        <v>1615</v>
      </c>
      <c r="BA20" s="16">
        <v>0</v>
      </c>
      <c r="BB20" s="16">
        <v>0</v>
      </c>
      <c r="BC20" s="6" t="s">
        <v>19</v>
      </c>
      <c r="BD20" s="6" t="s">
        <v>19</v>
      </c>
      <c r="BE20" s="16">
        <v>10</v>
      </c>
      <c r="BF20" s="16">
        <v>76.099999999999994</v>
      </c>
      <c r="BG20" s="16">
        <v>28.22</v>
      </c>
    </row>
    <row r="21" spans="2:59" ht="15.75" x14ac:dyDescent="0.25">
      <c r="B21" s="2">
        <v>15</v>
      </c>
      <c r="D21">
        <v>0</v>
      </c>
      <c r="E21">
        <v>5</v>
      </c>
      <c r="F21" s="13">
        <v>1</v>
      </c>
      <c r="G21" s="13"/>
      <c r="H21" s="2"/>
      <c r="I21" s="2"/>
      <c r="J21" s="2"/>
      <c r="L21" s="2"/>
      <c r="M21">
        <v>7.8</v>
      </c>
      <c r="P21" s="2">
        <f t="shared" si="0"/>
        <v>9</v>
      </c>
      <c r="Q21" s="2">
        <v>35</v>
      </c>
      <c r="AO21" s="8" t="s">
        <v>17</v>
      </c>
      <c r="AP21" s="15" t="s">
        <v>106</v>
      </c>
      <c r="AQ21" s="7">
        <v>8.06</v>
      </c>
      <c r="AR21" s="7">
        <v>190</v>
      </c>
      <c r="AS21" s="6" t="s">
        <v>19</v>
      </c>
      <c r="AT21" s="6" t="s">
        <v>19</v>
      </c>
      <c r="AU21" s="7">
        <v>10</v>
      </c>
      <c r="AV21" s="7">
        <v>77</v>
      </c>
      <c r="AW21" s="7">
        <v>33.979999999999997</v>
      </c>
      <c r="AY21" s="8" t="s">
        <v>23</v>
      </c>
      <c r="AZ21" s="8" t="s">
        <v>1646</v>
      </c>
      <c r="BA21" s="6" t="s">
        <v>19</v>
      </c>
      <c r="BB21" s="6" t="s">
        <v>19</v>
      </c>
      <c r="BC21" s="6" t="s">
        <v>19</v>
      </c>
      <c r="BD21" s="6" t="s">
        <v>19</v>
      </c>
      <c r="BE21" s="6" t="s">
        <v>19</v>
      </c>
      <c r="BF21" s="6" t="s">
        <v>19</v>
      </c>
      <c r="BG21" s="6" t="s">
        <v>19</v>
      </c>
    </row>
    <row r="22" spans="2:59" ht="15.75" x14ac:dyDescent="0.25">
      <c r="B22" s="2">
        <v>16</v>
      </c>
      <c r="D22">
        <v>3</v>
      </c>
      <c r="E22">
        <v>6</v>
      </c>
      <c r="F22" s="13">
        <v>1</v>
      </c>
      <c r="G22" s="13"/>
      <c r="H22" s="2"/>
      <c r="I22" s="2"/>
      <c r="J22" s="2"/>
      <c r="L22" s="2"/>
      <c r="M22">
        <v>7.8</v>
      </c>
      <c r="P22" s="2">
        <f t="shared" si="0"/>
        <v>9</v>
      </c>
      <c r="Q22" s="2">
        <v>35</v>
      </c>
      <c r="AO22" s="8" t="s">
        <v>17</v>
      </c>
      <c r="AP22" s="15" t="s">
        <v>107</v>
      </c>
      <c r="AQ22" s="7">
        <v>0</v>
      </c>
      <c r="AR22" s="7">
        <v>0</v>
      </c>
      <c r="AS22" s="6" t="s">
        <v>19</v>
      </c>
      <c r="AT22" s="6" t="s">
        <v>19</v>
      </c>
      <c r="AU22" s="7">
        <v>10</v>
      </c>
      <c r="AV22" s="7">
        <v>77</v>
      </c>
      <c r="AW22" s="7">
        <v>33.979999999999997</v>
      </c>
      <c r="AY22" s="8" t="s">
        <v>23</v>
      </c>
      <c r="AZ22" s="8" t="s">
        <v>1616</v>
      </c>
      <c r="BA22" s="16">
        <v>3.45</v>
      </c>
      <c r="BB22" s="16">
        <v>170</v>
      </c>
      <c r="BC22" s="6" t="s">
        <v>19</v>
      </c>
      <c r="BD22" s="6" t="s">
        <v>19</v>
      </c>
      <c r="BE22" s="16">
        <v>10</v>
      </c>
      <c r="BF22" s="16">
        <v>77.180000000000007</v>
      </c>
      <c r="BG22" s="16">
        <v>28.4</v>
      </c>
    </row>
    <row r="23" spans="2:59" ht="15.75" x14ac:dyDescent="0.25">
      <c r="B23" s="2">
        <v>17</v>
      </c>
      <c r="D23">
        <v>4</v>
      </c>
      <c r="E23">
        <v>7</v>
      </c>
      <c r="F23" s="13">
        <v>0</v>
      </c>
      <c r="G23" s="13"/>
      <c r="H23" s="2"/>
      <c r="I23" s="2"/>
      <c r="J23" s="2"/>
      <c r="L23" s="2"/>
      <c r="M23">
        <v>7.8</v>
      </c>
      <c r="P23" s="2">
        <f t="shared" si="0"/>
        <v>9</v>
      </c>
      <c r="Q23" s="2">
        <v>35</v>
      </c>
      <c r="AO23" s="8" t="s">
        <v>17</v>
      </c>
      <c r="AP23" s="15" t="s">
        <v>108</v>
      </c>
      <c r="AQ23" s="7">
        <v>5.75</v>
      </c>
      <c r="AR23" s="7">
        <v>280</v>
      </c>
      <c r="AS23" s="6" t="s">
        <v>19</v>
      </c>
      <c r="AT23" s="6" t="s">
        <v>19</v>
      </c>
      <c r="AU23" s="7">
        <v>10</v>
      </c>
      <c r="AV23" s="7">
        <v>78.08</v>
      </c>
      <c r="AW23" s="7">
        <v>33.08</v>
      </c>
      <c r="AY23" s="8" t="s">
        <v>23</v>
      </c>
      <c r="AZ23" s="8" t="s">
        <v>1617</v>
      </c>
      <c r="BA23" s="16">
        <v>6.91</v>
      </c>
      <c r="BB23" s="16">
        <v>200</v>
      </c>
      <c r="BC23" s="6" t="s">
        <v>19</v>
      </c>
      <c r="BD23" s="6" t="s">
        <v>19</v>
      </c>
      <c r="BE23" s="16">
        <v>10</v>
      </c>
      <c r="BF23" s="16">
        <v>77.36</v>
      </c>
      <c r="BG23" s="16">
        <v>29.3</v>
      </c>
    </row>
    <row r="24" spans="2:59" ht="15.75" x14ac:dyDescent="0.25">
      <c r="B24" s="2">
        <v>18</v>
      </c>
      <c r="D24">
        <v>4</v>
      </c>
      <c r="E24">
        <v>4</v>
      </c>
      <c r="F24" s="13">
        <v>0</v>
      </c>
      <c r="G24" s="13"/>
      <c r="H24" s="2"/>
      <c r="I24" s="2"/>
      <c r="J24" s="2"/>
      <c r="L24" s="2"/>
      <c r="M24">
        <v>7.8</v>
      </c>
      <c r="P24" s="2">
        <f t="shared" si="0"/>
        <v>9</v>
      </c>
      <c r="Q24" s="2">
        <v>35</v>
      </c>
      <c r="AO24" s="8" t="s">
        <v>17</v>
      </c>
      <c r="AP24" s="15" t="s">
        <v>109</v>
      </c>
      <c r="AQ24" s="7">
        <v>3.45</v>
      </c>
      <c r="AR24" s="7">
        <v>120</v>
      </c>
      <c r="AS24" s="6" t="s">
        <v>19</v>
      </c>
      <c r="AT24" s="6" t="s">
        <v>19</v>
      </c>
      <c r="AU24" s="7">
        <v>10</v>
      </c>
      <c r="AV24" s="7">
        <v>77</v>
      </c>
      <c r="AW24" s="7">
        <v>35.96</v>
      </c>
      <c r="AY24" s="8" t="s">
        <v>23</v>
      </c>
      <c r="AZ24" s="8" t="s">
        <v>1618</v>
      </c>
      <c r="BA24" s="16">
        <v>0</v>
      </c>
      <c r="BB24" s="16">
        <v>0</v>
      </c>
      <c r="BC24" s="6" t="s">
        <v>19</v>
      </c>
      <c r="BD24" s="6" t="s">
        <v>19</v>
      </c>
      <c r="BE24" s="16">
        <v>9</v>
      </c>
      <c r="BF24" s="16">
        <v>76.28</v>
      </c>
      <c r="BG24" s="16">
        <v>29.66</v>
      </c>
    </row>
    <row r="25" spans="2:59" ht="15.75" x14ac:dyDescent="0.25">
      <c r="B25" s="2">
        <v>19</v>
      </c>
      <c r="D25">
        <v>4</v>
      </c>
      <c r="E25">
        <v>25</v>
      </c>
      <c r="F25" s="13">
        <v>2</v>
      </c>
      <c r="G25" s="13"/>
      <c r="H25" s="2"/>
      <c r="I25" s="2"/>
      <c r="J25" s="2"/>
      <c r="L25" s="2"/>
      <c r="M25">
        <v>7.8</v>
      </c>
      <c r="P25" s="2">
        <f t="shared" si="0"/>
        <v>9</v>
      </c>
      <c r="Q25" s="2">
        <v>35</v>
      </c>
      <c r="AO25" s="8" t="s">
        <v>17</v>
      </c>
      <c r="AP25" s="15" t="s">
        <v>110</v>
      </c>
      <c r="AQ25" s="7">
        <v>0</v>
      </c>
      <c r="AR25" s="7">
        <v>0</v>
      </c>
      <c r="AS25" s="6" t="s">
        <v>19</v>
      </c>
      <c r="AT25" s="6" t="s">
        <v>19</v>
      </c>
      <c r="AU25" s="7">
        <v>10</v>
      </c>
      <c r="AV25" s="7">
        <v>77</v>
      </c>
      <c r="AW25" s="7">
        <v>37.04</v>
      </c>
      <c r="AY25" s="8" t="s">
        <v>23</v>
      </c>
      <c r="AZ25" s="8" t="s">
        <v>1619</v>
      </c>
      <c r="BA25" s="16">
        <v>3.45</v>
      </c>
      <c r="BB25" s="16">
        <v>170</v>
      </c>
      <c r="BC25" s="6" t="s">
        <v>19</v>
      </c>
      <c r="BD25" s="6" t="s">
        <v>19</v>
      </c>
      <c r="BE25" s="16">
        <v>10</v>
      </c>
      <c r="BF25" s="16">
        <v>76.459999999999994</v>
      </c>
      <c r="BG25" s="16">
        <v>31.82</v>
      </c>
    </row>
    <row r="26" spans="2:59" ht="15.75" x14ac:dyDescent="0.25">
      <c r="B26" s="2">
        <v>20</v>
      </c>
      <c r="D26">
        <v>3</v>
      </c>
      <c r="E26">
        <v>26</v>
      </c>
      <c r="F26" s="13">
        <v>4</v>
      </c>
      <c r="G26" s="13"/>
      <c r="H26" s="2"/>
      <c r="I26" s="2"/>
      <c r="J26" s="2"/>
      <c r="L26" s="2"/>
      <c r="M26">
        <v>7.8</v>
      </c>
      <c r="P26" s="2">
        <f t="shared" si="0"/>
        <v>9</v>
      </c>
      <c r="Q26" s="2">
        <v>35</v>
      </c>
      <c r="AO26" s="8" t="s">
        <v>17</v>
      </c>
      <c r="AP26" s="15" t="s">
        <v>111</v>
      </c>
      <c r="AQ26" s="7">
        <v>3.45</v>
      </c>
      <c r="AR26" s="7">
        <v>240</v>
      </c>
      <c r="AS26" s="6" t="s">
        <v>19</v>
      </c>
      <c r="AT26" s="6" t="s">
        <v>19</v>
      </c>
      <c r="AU26" s="7">
        <v>10</v>
      </c>
      <c r="AV26" s="7">
        <v>73.94</v>
      </c>
      <c r="AW26" s="7">
        <v>35.06</v>
      </c>
      <c r="AY26" s="8" t="s">
        <v>23</v>
      </c>
      <c r="AZ26" s="8" t="s">
        <v>1620</v>
      </c>
      <c r="BA26" s="16">
        <v>3.45</v>
      </c>
      <c r="BB26" s="16">
        <v>140</v>
      </c>
      <c r="BC26" s="6" t="s">
        <v>19</v>
      </c>
      <c r="BD26" s="6" t="s">
        <v>19</v>
      </c>
      <c r="BE26" s="16">
        <v>9</v>
      </c>
      <c r="BF26" s="16">
        <v>73.040000000000006</v>
      </c>
      <c r="BG26" s="16">
        <v>39.74</v>
      </c>
    </row>
    <row r="27" spans="2:59" ht="15.75" x14ac:dyDescent="0.25">
      <c r="B27" s="2">
        <v>21</v>
      </c>
      <c r="D27">
        <v>5</v>
      </c>
      <c r="E27">
        <v>48</v>
      </c>
      <c r="F27" s="13">
        <v>10</v>
      </c>
      <c r="G27" s="13"/>
      <c r="H27" s="2"/>
      <c r="I27" s="2"/>
      <c r="J27" s="2"/>
      <c r="L27" s="2"/>
      <c r="M27">
        <v>7.8</v>
      </c>
      <c r="P27" s="2">
        <f t="shared" si="0"/>
        <v>9</v>
      </c>
      <c r="Q27" s="2">
        <v>35</v>
      </c>
      <c r="AO27" s="8" t="s">
        <v>17</v>
      </c>
      <c r="AP27" s="15" t="s">
        <v>112</v>
      </c>
      <c r="AQ27" s="7">
        <v>0</v>
      </c>
      <c r="AR27" s="7">
        <v>0</v>
      </c>
      <c r="AS27" s="6" t="s">
        <v>19</v>
      </c>
      <c r="AT27" s="6" t="s">
        <v>19</v>
      </c>
      <c r="AU27" s="7">
        <v>10</v>
      </c>
      <c r="AV27" s="7">
        <v>68</v>
      </c>
      <c r="AW27" s="7">
        <v>42.08</v>
      </c>
      <c r="AY27" s="8" t="s">
        <v>23</v>
      </c>
      <c r="AZ27" s="8" t="s">
        <v>1621</v>
      </c>
      <c r="BA27" s="16">
        <v>0</v>
      </c>
      <c r="BB27" s="16">
        <v>0</v>
      </c>
      <c r="BC27" s="6" t="s">
        <v>19</v>
      </c>
      <c r="BD27" s="6" t="s">
        <v>19</v>
      </c>
      <c r="BE27" s="16">
        <v>7</v>
      </c>
      <c r="BF27" s="16">
        <v>65.84</v>
      </c>
      <c r="BG27" s="16">
        <v>45.14</v>
      </c>
    </row>
    <row r="28" spans="2:59" ht="15.75" x14ac:dyDescent="0.25">
      <c r="B28" s="2">
        <v>22</v>
      </c>
      <c r="D28">
        <v>9</v>
      </c>
      <c r="E28">
        <v>23</v>
      </c>
      <c r="F28" s="13">
        <v>9</v>
      </c>
      <c r="G28" s="13"/>
      <c r="H28" s="2"/>
      <c r="I28" s="2"/>
      <c r="J28" s="2"/>
      <c r="L28" s="2"/>
      <c r="M28">
        <v>7.8</v>
      </c>
      <c r="P28" s="2">
        <f t="shared" si="0"/>
        <v>9</v>
      </c>
      <c r="Q28" s="2">
        <v>35</v>
      </c>
      <c r="AO28" s="8" t="s">
        <v>17</v>
      </c>
      <c r="AP28" s="15" t="s">
        <v>113</v>
      </c>
      <c r="AQ28" s="7">
        <v>3.45</v>
      </c>
      <c r="AR28" s="7">
        <v>50</v>
      </c>
      <c r="AS28" s="6" t="s">
        <v>19</v>
      </c>
      <c r="AT28" s="6" t="s">
        <v>19</v>
      </c>
      <c r="AU28" s="7">
        <v>10</v>
      </c>
      <c r="AV28" s="7">
        <v>59</v>
      </c>
      <c r="AW28" s="7">
        <v>44.96</v>
      </c>
      <c r="AY28" s="8" t="s">
        <v>23</v>
      </c>
      <c r="AZ28" s="8" t="s">
        <v>1622</v>
      </c>
      <c r="BA28" s="16">
        <v>0</v>
      </c>
      <c r="BB28" s="16">
        <v>0</v>
      </c>
      <c r="BC28" s="6" t="s">
        <v>19</v>
      </c>
      <c r="BD28" s="6" t="s">
        <v>19</v>
      </c>
      <c r="BE28" s="16">
        <v>10</v>
      </c>
      <c r="BF28" s="16">
        <v>58.1</v>
      </c>
      <c r="BG28" s="16">
        <v>42.44</v>
      </c>
    </row>
    <row r="29" spans="2:59" ht="15.75" x14ac:dyDescent="0.25">
      <c r="B29" s="2">
        <v>23</v>
      </c>
      <c r="D29">
        <v>7</v>
      </c>
      <c r="E29">
        <v>35</v>
      </c>
      <c r="F29" s="13">
        <v>12</v>
      </c>
      <c r="G29" s="13"/>
      <c r="H29" s="2"/>
      <c r="I29" s="2"/>
      <c r="J29" s="2"/>
      <c r="L29" s="2"/>
      <c r="M29">
        <v>7.8</v>
      </c>
      <c r="P29" s="2">
        <f t="shared" si="0"/>
        <v>9</v>
      </c>
      <c r="Q29" s="2">
        <v>35</v>
      </c>
      <c r="AO29" s="31"/>
      <c r="AP29" s="10"/>
      <c r="AQ29" s="10"/>
      <c r="AR29" s="10"/>
      <c r="AS29" s="10"/>
      <c r="AT29" s="11"/>
      <c r="AU29" s="12"/>
      <c r="AV29" s="12"/>
      <c r="AW29" s="12"/>
      <c r="AY29" s="31" t="s">
        <v>2986</v>
      </c>
      <c r="AZ29" s="10"/>
      <c r="BA29" s="10"/>
      <c r="BB29" s="10"/>
      <c r="BC29" s="10"/>
      <c r="BD29" s="11"/>
      <c r="BE29" s="12"/>
      <c r="BF29" s="12"/>
      <c r="BG29" s="12"/>
    </row>
    <row r="30" spans="2:59" x14ac:dyDescent="0.25">
      <c r="D30" s="2" t="s">
        <v>4</v>
      </c>
      <c r="E30" s="2" t="s">
        <v>5</v>
      </c>
      <c r="F30" s="2" t="s">
        <v>25</v>
      </c>
      <c r="G30" s="2"/>
    </row>
    <row r="31" spans="2:59" x14ac:dyDescent="0.25">
      <c r="D31" s="4">
        <f>AVERAGE(D6:D29)</f>
        <v>5.041666666666667</v>
      </c>
      <c r="E31" s="4">
        <f>AVERAGE(E6:E29)</f>
        <v>13.833333333333334</v>
      </c>
      <c r="F31" s="4">
        <f>AVERAGE(F6:F29)</f>
        <v>4.333333333333333</v>
      </c>
      <c r="G31" s="4"/>
    </row>
    <row r="32" spans="2:59" x14ac:dyDescent="0.25">
      <c r="D32" s="4">
        <f>D31</f>
        <v>5.041666666666667</v>
      </c>
      <c r="E32" s="4">
        <f>E31</f>
        <v>13.833333333333334</v>
      </c>
      <c r="F32" s="4">
        <f>F31</f>
        <v>4.333333333333333</v>
      </c>
      <c r="G32" s="4"/>
      <c r="AO32" t="s">
        <v>114</v>
      </c>
      <c r="AY32" t="s">
        <v>1623</v>
      </c>
    </row>
    <row r="33" spans="41:51" x14ac:dyDescent="0.25">
      <c r="AO33" t="s">
        <v>115</v>
      </c>
      <c r="AY33" t="s">
        <v>1624</v>
      </c>
    </row>
    <row r="34" spans="41:51" x14ac:dyDescent="0.25">
      <c r="AO34" t="s">
        <v>116</v>
      </c>
      <c r="AY34" t="s">
        <v>1625</v>
      </c>
    </row>
    <row r="35" spans="41:51" x14ac:dyDescent="0.25">
      <c r="AO35" t="s">
        <v>117</v>
      </c>
      <c r="AY35" t="s">
        <v>1626</v>
      </c>
    </row>
    <row r="36" spans="41:51" x14ac:dyDescent="0.25">
      <c r="AO36" t="s">
        <v>118</v>
      </c>
      <c r="AY36" t="s">
        <v>1627</v>
      </c>
    </row>
    <row r="37" spans="41:51" x14ac:dyDescent="0.25">
      <c r="AO37" t="s">
        <v>119</v>
      </c>
      <c r="AY37" t="s">
        <v>1628</v>
      </c>
    </row>
    <row r="38" spans="41:51" x14ac:dyDescent="0.25">
      <c r="AO38" t="s">
        <v>120</v>
      </c>
      <c r="AY38" t="s">
        <v>1629</v>
      </c>
    </row>
    <row r="39" spans="41:51" x14ac:dyDescent="0.25">
      <c r="AO39" t="s">
        <v>121</v>
      </c>
      <c r="AY39" t="s">
        <v>1630</v>
      </c>
    </row>
    <row r="40" spans="41:51" x14ac:dyDescent="0.25">
      <c r="AO40" t="s">
        <v>122</v>
      </c>
      <c r="AY40" t="s">
        <v>1631</v>
      </c>
    </row>
    <row r="41" spans="41:51" x14ac:dyDescent="0.25">
      <c r="AO41" t="s">
        <v>123</v>
      </c>
      <c r="AY41" t="s">
        <v>1632</v>
      </c>
    </row>
    <row r="42" spans="41:51" x14ac:dyDescent="0.25">
      <c r="AO42" t="s">
        <v>124</v>
      </c>
      <c r="AY42" t="s">
        <v>1633</v>
      </c>
    </row>
    <row r="43" spans="41:51" x14ac:dyDescent="0.25">
      <c r="AO43" t="s">
        <v>125</v>
      </c>
      <c r="AY43" t="s">
        <v>1634</v>
      </c>
    </row>
    <row r="44" spans="41:51" x14ac:dyDescent="0.25">
      <c r="AO44" t="s">
        <v>126</v>
      </c>
      <c r="AY44" t="s">
        <v>1635</v>
      </c>
    </row>
    <row r="45" spans="41:51" x14ac:dyDescent="0.25">
      <c r="AO45" t="s">
        <v>127</v>
      </c>
      <c r="AY45" t="s">
        <v>1636</v>
      </c>
    </row>
    <row r="46" spans="41:51" x14ac:dyDescent="0.25">
      <c r="AO46" t="s">
        <v>128</v>
      </c>
      <c r="AY46" t="s">
        <v>1637</v>
      </c>
    </row>
    <row r="47" spans="41:51" x14ac:dyDescent="0.25">
      <c r="AO47" t="s">
        <v>129</v>
      </c>
      <c r="AY47" t="s">
        <v>1638</v>
      </c>
    </row>
    <row r="48" spans="41:51" x14ac:dyDescent="0.25">
      <c r="AO48" t="s">
        <v>130</v>
      </c>
      <c r="AY48" t="s">
        <v>1639</v>
      </c>
    </row>
    <row r="49" spans="41:51" x14ac:dyDescent="0.25">
      <c r="AO49" t="s">
        <v>131</v>
      </c>
      <c r="AY49" t="s">
        <v>1640</v>
      </c>
    </row>
    <row r="50" spans="41:51" x14ac:dyDescent="0.25">
      <c r="AO50" t="s">
        <v>132</v>
      </c>
      <c r="AY50" t="s">
        <v>1641</v>
      </c>
    </row>
    <row r="51" spans="41:51" x14ac:dyDescent="0.25">
      <c r="AO51" t="s">
        <v>133</v>
      </c>
      <c r="AY51" t="s">
        <v>1642</v>
      </c>
    </row>
    <row r="52" spans="41:51" x14ac:dyDescent="0.25">
      <c r="AO52" t="s">
        <v>134</v>
      </c>
      <c r="AY52" t="s">
        <v>1643</v>
      </c>
    </row>
    <row r="53" spans="41:51" x14ac:dyDescent="0.25">
      <c r="AO53" t="s">
        <v>135</v>
      </c>
      <c r="AY53" t="s">
        <v>1644</v>
      </c>
    </row>
    <row r="54" spans="41:51" x14ac:dyDescent="0.25">
      <c r="AO54" t="s">
        <v>136</v>
      </c>
      <c r="AY54" t="s">
        <v>1645</v>
      </c>
    </row>
    <row r="55" spans="41:51" x14ac:dyDescent="0.25">
      <c r="AO55" t="s">
        <v>137</v>
      </c>
    </row>
  </sheetData>
  <mergeCells count="18">
    <mergeCell ref="BG3:BG4"/>
    <mergeCell ref="AU3:AU4"/>
    <mergeCell ref="AV3:AV4"/>
    <mergeCell ref="AW3:AW4"/>
    <mergeCell ref="AY3:AY4"/>
    <mergeCell ref="AZ3:AZ4"/>
    <mergeCell ref="BA3:BA4"/>
    <mergeCell ref="BB3:BB4"/>
    <mergeCell ref="BC3:BC4"/>
    <mergeCell ref="BD3:BD4"/>
    <mergeCell ref="BE3:BE4"/>
    <mergeCell ref="BF3:BF4"/>
    <mergeCell ref="AT3:AT4"/>
    <mergeCell ref="AO3:AO4"/>
    <mergeCell ref="AP3:AP4"/>
    <mergeCell ref="AQ3:AQ4"/>
    <mergeCell ref="AR3:AR4"/>
    <mergeCell ref="AS3:AS4"/>
  </mergeCells>
  <pageMargins left="0.7" right="0.7" top="0.75" bottom="0.75" header="0.3" footer="0.3"/>
  <pageSetup orientation="portrait" verticalDpi="12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B3:BP58"/>
  <sheetViews>
    <sheetView topLeftCell="M35" zoomScale="90" zoomScaleNormal="90" workbookViewId="0">
      <selection activeCell="AX6" sqref="AX6:BF31"/>
    </sheetView>
  </sheetViews>
  <sheetFormatPr defaultRowHeight="15" x14ac:dyDescent="0.25"/>
  <cols>
    <col min="4" max="5" width="12.42578125" bestFit="1" customWidth="1"/>
    <col min="6" max="7" width="10.28515625" bestFit="1" customWidth="1"/>
    <col min="9" max="9" width="10.42578125" customWidth="1"/>
    <col min="10" max="10" width="11.5703125" customWidth="1"/>
    <col min="11" max="12" width="10.28515625" customWidth="1"/>
    <col min="50" max="50" width="8.28515625" customWidth="1"/>
    <col min="51" max="51" width="23.28515625" customWidth="1"/>
    <col min="52" max="53" width="7.7109375" customWidth="1"/>
    <col min="54" max="54" width="7.7109375" style="18" customWidth="1"/>
    <col min="55" max="55" width="10.7109375" customWidth="1"/>
    <col min="56" max="58" width="7.7109375" customWidth="1"/>
    <col min="59" max="59" width="78.140625" customWidth="1"/>
    <col min="60" max="60" width="8.140625" customWidth="1"/>
    <col min="61" max="61" width="23.28515625" customWidth="1"/>
    <col min="62" max="64" width="7.7109375" customWidth="1"/>
    <col min="65" max="65" width="10.7109375" customWidth="1"/>
    <col min="66" max="68" width="7.7109375" customWidth="1"/>
  </cols>
  <sheetData>
    <row r="3" spans="2:68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</row>
    <row r="4" spans="2:68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68" x14ac:dyDescent="0.25">
      <c r="B5" s="3" t="s">
        <v>0</v>
      </c>
      <c r="C5" s="3"/>
      <c r="D5" s="3" t="s">
        <v>6</v>
      </c>
      <c r="E5" s="3" t="s">
        <v>21</v>
      </c>
      <c r="F5" s="3" t="s">
        <v>32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68" ht="15" customHeight="1" x14ac:dyDescent="0.25">
      <c r="B6" s="2">
        <v>0</v>
      </c>
      <c r="D6" s="24">
        <v>57</v>
      </c>
      <c r="E6" s="24">
        <v>51</v>
      </c>
      <c r="F6" s="24">
        <v>62</v>
      </c>
      <c r="G6" s="13"/>
      <c r="I6">
        <v>65.400000000000006</v>
      </c>
      <c r="J6">
        <v>65.8</v>
      </c>
      <c r="K6">
        <v>87.2</v>
      </c>
      <c r="M6">
        <v>6.7</v>
      </c>
      <c r="N6" s="2">
        <v>0</v>
      </c>
      <c r="P6" s="2">
        <v>9</v>
      </c>
      <c r="Q6" s="2">
        <v>35</v>
      </c>
      <c r="AX6" s="36" t="s">
        <v>8</v>
      </c>
      <c r="AY6" s="36" t="s">
        <v>9</v>
      </c>
      <c r="AZ6" s="36" t="s">
        <v>10</v>
      </c>
      <c r="BA6" s="36" t="s">
        <v>11</v>
      </c>
      <c r="BB6" s="34" t="s">
        <v>12</v>
      </c>
      <c r="BC6" s="36" t="s">
        <v>13</v>
      </c>
      <c r="BD6" s="36" t="s">
        <v>14</v>
      </c>
      <c r="BE6" s="34" t="s">
        <v>15</v>
      </c>
      <c r="BF6" s="34" t="s">
        <v>16</v>
      </c>
      <c r="BH6" s="36" t="s">
        <v>8</v>
      </c>
      <c r="BI6" s="36" t="s">
        <v>9</v>
      </c>
      <c r="BJ6" s="36" t="s">
        <v>10</v>
      </c>
      <c r="BK6" s="36" t="s">
        <v>11</v>
      </c>
      <c r="BL6" s="36" t="s">
        <v>12</v>
      </c>
      <c r="BM6" s="36" t="s">
        <v>13</v>
      </c>
      <c r="BN6" s="36" t="s">
        <v>14</v>
      </c>
      <c r="BO6" s="34" t="s">
        <v>15</v>
      </c>
      <c r="BP6" s="34" t="s">
        <v>16</v>
      </c>
    </row>
    <row r="7" spans="2:68" ht="15.75" customHeight="1" x14ac:dyDescent="0.25">
      <c r="B7" s="2">
        <v>1</v>
      </c>
      <c r="D7" s="24">
        <v>53</v>
      </c>
      <c r="E7" s="24">
        <v>50</v>
      </c>
      <c r="F7" s="24">
        <v>53</v>
      </c>
      <c r="G7" s="13"/>
      <c r="I7">
        <v>65.400000000000006</v>
      </c>
      <c r="J7">
        <v>65.8</v>
      </c>
      <c r="K7">
        <v>87.2</v>
      </c>
      <c r="M7">
        <v>6.7</v>
      </c>
      <c r="N7" s="2">
        <v>23</v>
      </c>
      <c r="P7" s="2">
        <f>P6</f>
        <v>9</v>
      </c>
      <c r="Q7" s="2">
        <v>35</v>
      </c>
      <c r="AU7">
        <v>4</v>
      </c>
      <c r="AV7">
        <v>0</v>
      </c>
      <c r="AX7" s="37" t="s">
        <v>17</v>
      </c>
      <c r="AY7" s="37" t="s">
        <v>18</v>
      </c>
      <c r="AZ7" s="37">
        <v>0</v>
      </c>
      <c r="BA7" s="37">
        <v>0</v>
      </c>
      <c r="BB7" s="35" t="s">
        <v>19</v>
      </c>
      <c r="BC7" s="37" t="s">
        <v>19</v>
      </c>
      <c r="BD7" s="37">
        <v>8</v>
      </c>
      <c r="BE7" s="35">
        <v>8</v>
      </c>
      <c r="BF7" s="35">
        <v>8</v>
      </c>
      <c r="BH7" s="37" t="s">
        <v>17</v>
      </c>
      <c r="BI7" s="37" t="s">
        <v>18</v>
      </c>
      <c r="BJ7" s="37">
        <v>0</v>
      </c>
      <c r="BK7" s="37">
        <v>0</v>
      </c>
      <c r="BL7" s="37" t="s">
        <v>19</v>
      </c>
      <c r="BM7" s="37" t="s">
        <v>19</v>
      </c>
      <c r="BN7" s="37">
        <v>8</v>
      </c>
      <c r="BO7" s="35">
        <v>8</v>
      </c>
      <c r="BP7" s="35">
        <v>8</v>
      </c>
    </row>
    <row r="8" spans="2:68" ht="15.75" customHeight="1" x14ac:dyDescent="0.25">
      <c r="B8" s="2">
        <v>2</v>
      </c>
      <c r="D8" s="24">
        <v>58</v>
      </c>
      <c r="E8" s="24">
        <v>48</v>
      </c>
      <c r="F8" s="24">
        <v>56</v>
      </c>
      <c r="G8" s="13"/>
      <c r="I8" s="2"/>
      <c r="J8" s="2"/>
      <c r="K8" s="2"/>
      <c r="L8" s="2"/>
      <c r="M8">
        <v>6.7</v>
      </c>
      <c r="P8" s="2">
        <f t="shared" ref="P8:P29" si="0">P7</f>
        <v>9</v>
      </c>
      <c r="Q8" s="2">
        <v>35</v>
      </c>
      <c r="AU8">
        <v>4</v>
      </c>
      <c r="AV8">
        <v>250</v>
      </c>
      <c r="AX8" s="8" t="s">
        <v>17</v>
      </c>
      <c r="AY8" s="8" t="s">
        <v>964</v>
      </c>
      <c r="AZ8" s="7">
        <v>4.5999999999999996</v>
      </c>
      <c r="BA8" s="7">
        <v>60</v>
      </c>
      <c r="BB8" s="6" t="s">
        <v>19</v>
      </c>
      <c r="BC8" s="6" t="s">
        <v>20</v>
      </c>
      <c r="BD8" s="7">
        <v>3</v>
      </c>
      <c r="BE8" s="7">
        <v>66.92</v>
      </c>
      <c r="BF8" s="7">
        <v>55.04</v>
      </c>
      <c r="BH8" s="8" t="s">
        <v>23</v>
      </c>
      <c r="BI8" s="8" t="s">
        <v>2475</v>
      </c>
      <c r="BJ8" s="7">
        <v>0</v>
      </c>
      <c r="BK8" s="7">
        <v>0</v>
      </c>
      <c r="BL8" s="6" t="s">
        <v>19</v>
      </c>
      <c r="BM8" s="6" t="s">
        <v>19</v>
      </c>
      <c r="BN8" s="7">
        <v>8</v>
      </c>
      <c r="BO8" s="7">
        <v>66.02</v>
      </c>
      <c r="BP8" s="7">
        <v>56.84</v>
      </c>
    </row>
    <row r="9" spans="2:68" ht="15.75" customHeight="1" x14ac:dyDescent="0.25">
      <c r="B9" s="2">
        <v>3</v>
      </c>
      <c r="D9" s="24">
        <v>55</v>
      </c>
      <c r="E9" s="24">
        <v>46</v>
      </c>
      <c r="F9" s="24">
        <v>51</v>
      </c>
      <c r="G9" s="13"/>
      <c r="I9" s="2"/>
      <c r="J9" s="2"/>
      <c r="K9" s="2"/>
      <c r="L9" s="2"/>
      <c r="M9">
        <v>6.7</v>
      </c>
      <c r="P9" s="2">
        <f t="shared" si="0"/>
        <v>9</v>
      </c>
      <c r="Q9" s="2">
        <v>35</v>
      </c>
      <c r="AU9">
        <v>10</v>
      </c>
      <c r="AV9">
        <v>0</v>
      </c>
      <c r="AX9" s="8" t="s">
        <v>17</v>
      </c>
      <c r="AY9" s="8" t="s">
        <v>965</v>
      </c>
      <c r="AZ9" s="7">
        <v>4.5999999999999996</v>
      </c>
      <c r="BA9" s="7">
        <v>50</v>
      </c>
      <c r="BB9" s="6" t="s">
        <v>19</v>
      </c>
      <c r="BC9" s="6" t="s">
        <v>20</v>
      </c>
      <c r="BD9" s="7">
        <v>3</v>
      </c>
      <c r="BE9" s="7">
        <v>66.02</v>
      </c>
      <c r="BF9" s="7">
        <v>53.96</v>
      </c>
      <c r="BH9" s="8" t="s">
        <v>23</v>
      </c>
      <c r="BI9" s="8" t="s">
        <v>2476</v>
      </c>
      <c r="BJ9" s="7">
        <v>0</v>
      </c>
      <c r="BK9" s="7">
        <v>0</v>
      </c>
      <c r="BL9" s="6" t="s">
        <v>19</v>
      </c>
      <c r="BM9" s="6" t="s">
        <v>19</v>
      </c>
      <c r="BN9" s="7">
        <v>9</v>
      </c>
      <c r="BO9" s="7">
        <v>62.96</v>
      </c>
      <c r="BP9" s="7">
        <v>55.22</v>
      </c>
    </row>
    <row r="10" spans="2:68" ht="15.75" customHeight="1" x14ac:dyDescent="0.25">
      <c r="B10" s="2">
        <v>4</v>
      </c>
      <c r="D10" s="24">
        <v>47</v>
      </c>
      <c r="E10" s="24">
        <v>29</v>
      </c>
      <c r="F10" s="24">
        <v>43</v>
      </c>
      <c r="G10" s="13"/>
      <c r="I10" s="2"/>
      <c r="J10" s="2"/>
      <c r="K10" s="2"/>
      <c r="L10" s="2"/>
      <c r="M10">
        <v>6.7</v>
      </c>
      <c r="P10" s="2">
        <f t="shared" si="0"/>
        <v>9</v>
      </c>
      <c r="Q10" s="2">
        <v>35</v>
      </c>
      <c r="AU10">
        <v>10</v>
      </c>
      <c r="AV10">
        <v>250</v>
      </c>
      <c r="AX10" s="8" t="s">
        <v>17</v>
      </c>
      <c r="AY10" s="8" t="s">
        <v>966</v>
      </c>
      <c r="AZ10" s="7">
        <v>5.75</v>
      </c>
      <c r="BA10" s="7">
        <v>20</v>
      </c>
      <c r="BB10" s="6" t="s">
        <v>19</v>
      </c>
      <c r="BC10" s="6" t="s">
        <v>20</v>
      </c>
      <c r="BD10" s="7">
        <v>4</v>
      </c>
      <c r="BE10" s="7">
        <v>64.94</v>
      </c>
      <c r="BF10" s="7">
        <v>53.96</v>
      </c>
      <c r="BH10" s="8" t="s">
        <v>23</v>
      </c>
      <c r="BI10" s="8" t="s">
        <v>2477</v>
      </c>
      <c r="BJ10" s="7">
        <v>0</v>
      </c>
      <c r="BK10" s="7">
        <v>0</v>
      </c>
      <c r="BL10" s="6" t="s">
        <v>19</v>
      </c>
      <c r="BM10" s="6" t="s">
        <v>19</v>
      </c>
      <c r="BN10" s="7">
        <v>10</v>
      </c>
      <c r="BO10" s="7">
        <v>58.82</v>
      </c>
      <c r="BP10" s="7">
        <v>53.96</v>
      </c>
    </row>
    <row r="11" spans="2:68" ht="15.75" customHeight="1" x14ac:dyDescent="0.25">
      <c r="B11" s="2">
        <v>5</v>
      </c>
      <c r="D11" s="24">
        <v>47</v>
      </c>
      <c r="E11" s="24">
        <v>39</v>
      </c>
      <c r="F11" s="24">
        <v>39</v>
      </c>
      <c r="G11" s="13"/>
      <c r="I11" s="2"/>
      <c r="J11" s="2"/>
      <c r="K11" s="2"/>
      <c r="L11" s="2"/>
      <c r="M11">
        <v>6.7</v>
      </c>
      <c r="P11" s="2">
        <f t="shared" si="0"/>
        <v>9</v>
      </c>
      <c r="Q11" s="2">
        <v>35</v>
      </c>
      <c r="AU11">
        <v>16</v>
      </c>
      <c r="AV11">
        <v>0</v>
      </c>
      <c r="AX11" s="8" t="s">
        <v>17</v>
      </c>
      <c r="AY11" s="8" t="s">
        <v>967</v>
      </c>
      <c r="AZ11" s="7">
        <v>0</v>
      </c>
      <c r="BA11" s="7">
        <v>0</v>
      </c>
      <c r="BB11" s="6" t="s">
        <v>19</v>
      </c>
      <c r="BC11" s="6" t="s">
        <v>20</v>
      </c>
      <c r="BD11" s="7">
        <v>4</v>
      </c>
      <c r="BE11" s="7">
        <v>66.02</v>
      </c>
      <c r="BF11" s="7">
        <v>53.96</v>
      </c>
      <c r="BH11" s="8" t="s">
        <v>23</v>
      </c>
      <c r="BI11" s="8" t="s">
        <v>2478</v>
      </c>
      <c r="BJ11" s="7">
        <v>0</v>
      </c>
      <c r="BK11" s="7">
        <v>0</v>
      </c>
      <c r="BL11" s="6" t="s">
        <v>19</v>
      </c>
      <c r="BM11" s="6" t="s">
        <v>19</v>
      </c>
      <c r="BN11" s="7">
        <v>10</v>
      </c>
      <c r="BO11" s="7">
        <v>57.02</v>
      </c>
      <c r="BP11" s="7">
        <v>51.98</v>
      </c>
    </row>
    <row r="12" spans="2:68" ht="15.75" customHeight="1" x14ac:dyDescent="0.25">
      <c r="B12" s="2">
        <v>6</v>
      </c>
      <c r="D12" s="24">
        <v>47</v>
      </c>
      <c r="E12" s="24">
        <v>40</v>
      </c>
      <c r="F12" s="24">
        <v>45</v>
      </c>
      <c r="G12" s="13"/>
      <c r="I12" s="2"/>
      <c r="J12" s="2"/>
      <c r="K12" s="2"/>
      <c r="L12" s="2"/>
      <c r="M12">
        <v>6.7</v>
      </c>
      <c r="P12" s="2">
        <f t="shared" si="0"/>
        <v>9</v>
      </c>
      <c r="Q12" s="2">
        <v>35</v>
      </c>
      <c r="AU12">
        <v>16</v>
      </c>
      <c r="AV12">
        <v>250</v>
      </c>
      <c r="AX12" s="8" t="s">
        <v>17</v>
      </c>
      <c r="AY12" s="8" t="s">
        <v>968</v>
      </c>
      <c r="AZ12" s="7">
        <v>0</v>
      </c>
      <c r="BA12" s="7">
        <v>0</v>
      </c>
      <c r="BB12" s="6" t="s">
        <v>19</v>
      </c>
      <c r="BC12" s="6" t="s">
        <v>20</v>
      </c>
      <c r="BD12" s="7">
        <v>4</v>
      </c>
      <c r="BE12" s="7">
        <v>62.06</v>
      </c>
      <c r="BF12" s="7">
        <v>55.04</v>
      </c>
      <c r="BH12" s="8" t="s">
        <v>23</v>
      </c>
      <c r="BI12" s="8" t="s">
        <v>2479</v>
      </c>
      <c r="BJ12" s="7">
        <v>0</v>
      </c>
      <c r="BK12" s="7">
        <v>0</v>
      </c>
      <c r="BL12" s="6" t="s">
        <v>19</v>
      </c>
      <c r="BM12" s="6" t="s">
        <v>19</v>
      </c>
      <c r="BN12" s="7">
        <v>9</v>
      </c>
      <c r="BO12" s="7">
        <v>57.02</v>
      </c>
      <c r="BP12" s="7">
        <v>52.52</v>
      </c>
    </row>
    <row r="13" spans="2:68" ht="15.75" customHeight="1" x14ac:dyDescent="0.25">
      <c r="B13" s="2">
        <v>7</v>
      </c>
      <c r="D13" s="24">
        <v>57</v>
      </c>
      <c r="E13" s="24">
        <v>108</v>
      </c>
      <c r="F13" s="19"/>
      <c r="G13" s="13"/>
      <c r="I13" s="2"/>
      <c r="J13" s="2"/>
      <c r="K13" s="2"/>
      <c r="L13" s="2"/>
      <c r="M13">
        <v>6.7</v>
      </c>
      <c r="P13" s="2">
        <f t="shared" si="0"/>
        <v>9</v>
      </c>
      <c r="Q13" s="2">
        <v>35</v>
      </c>
      <c r="AU13">
        <v>22</v>
      </c>
      <c r="AV13">
        <v>0</v>
      </c>
      <c r="AX13" s="8" t="s">
        <v>17</v>
      </c>
      <c r="AY13" s="8" t="s">
        <v>969</v>
      </c>
      <c r="AZ13" s="7">
        <v>0</v>
      </c>
      <c r="BA13" s="7">
        <v>0</v>
      </c>
      <c r="BB13" s="6" t="s">
        <v>19</v>
      </c>
      <c r="BC13" s="6" t="s">
        <v>20</v>
      </c>
      <c r="BD13" s="7">
        <v>5</v>
      </c>
      <c r="BE13" s="7">
        <v>62.96</v>
      </c>
      <c r="BF13" s="7">
        <v>53.96</v>
      </c>
      <c r="BH13" s="8" t="s">
        <v>23</v>
      </c>
      <c r="BI13" s="8" t="s">
        <v>2480</v>
      </c>
      <c r="BJ13" s="7">
        <v>3.45</v>
      </c>
      <c r="BK13" s="7">
        <v>70</v>
      </c>
      <c r="BL13" s="6" t="s">
        <v>19</v>
      </c>
      <c r="BM13" s="6" t="s">
        <v>19</v>
      </c>
      <c r="BN13" s="7">
        <v>10</v>
      </c>
      <c r="BO13" s="7">
        <v>59</v>
      </c>
      <c r="BP13" s="7">
        <v>52.52</v>
      </c>
    </row>
    <row r="14" spans="2:68" ht="15.75" customHeight="1" x14ac:dyDescent="0.25">
      <c r="B14" s="2">
        <v>8</v>
      </c>
      <c r="D14" s="24">
        <v>54</v>
      </c>
      <c r="E14" s="24">
        <v>225</v>
      </c>
      <c r="F14" s="19"/>
      <c r="G14" s="13"/>
      <c r="I14" s="2"/>
      <c r="J14" s="2"/>
      <c r="K14" s="2"/>
      <c r="L14" s="2"/>
      <c r="M14">
        <v>6.7</v>
      </c>
      <c r="P14" s="2">
        <f t="shared" si="0"/>
        <v>9</v>
      </c>
      <c r="Q14" s="2">
        <v>35</v>
      </c>
      <c r="AU14">
        <v>22</v>
      </c>
      <c r="AV14">
        <v>250</v>
      </c>
      <c r="AX14" s="8" t="s">
        <v>17</v>
      </c>
      <c r="AY14" s="8" t="s">
        <v>970</v>
      </c>
      <c r="AZ14" s="7">
        <v>4.5999999999999996</v>
      </c>
      <c r="BA14" s="7">
        <v>40</v>
      </c>
      <c r="BB14" s="6" t="s">
        <v>19</v>
      </c>
      <c r="BC14" s="6" t="s">
        <v>20</v>
      </c>
      <c r="BD14" s="7">
        <v>4</v>
      </c>
      <c r="BE14" s="7">
        <v>64.040000000000006</v>
      </c>
      <c r="BF14" s="7">
        <v>55.94</v>
      </c>
      <c r="BH14" s="8" t="s">
        <v>23</v>
      </c>
      <c r="BI14" s="8" t="s">
        <v>2481</v>
      </c>
      <c r="BJ14" s="7">
        <v>5.75</v>
      </c>
      <c r="BK14" s="7">
        <v>80</v>
      </c>
      <c r="BL14" s="6" t="s">
        <v>19</v>
      </c>
      <c r="BM14" s="6" t="s">
        <v>19</v>
      </c>
      <c r="BN14" s="7">
        <v>10</v>
      </c>
      <c r="BO14" s="7">
        <v>61.88</v>
      </c>
      <c r="BP14" s="7">
        <v>53.06</v>
      </c>
    </row>
    <row r="15" spans="2:68" ht="15.75" x14ac:dyDescent="0.25">
      <c r="B15" s="2">
        <v>9</v>
      </c>
      <c r="D15" s="24">
        <v>115</v>
      </c>
      <c r="E15" s="24">
        <v>237</v>
      </c>
      <c r="F15" s="19"/>
      <c r="G15" s="13"/>
      <c r="I15" s="2"/>
      <c r="J15" s="2"/>
      <c r="K15" s="2"/>
      <c r="L15" s="2"/>
      <c r="M15">
        <v>6.7</v>
      </c>
      <c r="P15" s="2">
        <f t="shared" si="0"/>
        <v>9</v>
      </c>
      <c r="Q15" s="2">
        <v>35</v>
      </c>
      <c r="AX15" s="8" t="s">
        <v>17</v>
      </c>
      <c r="AY15" s="8" t="s">
        <v>971</v>
      </c>
      <c r="AZ15" s="7">
        <v>8.06</v>
      </c>
      <c r="BA15" s="7">
        <v>60</v>
      </c>
      <c r="BB15" s="6" t="s">
        <v>19</v>
      </c>
      <c r="BC15" s="6" t="s">
        <v>20</v>
      </c>
      <c r="BD15" s="7">
        <v>5</v>
      </c>
      <c r="BE15" s="7">
        <v>64.94</v>
      </c>
      <c r="BF15" s="7">
        <v>53.96</v>
      </c>
      <c r="BH15" s="8" t="s">
        <v>23</v>
      </c>
      <c r="BI15" s="8" t="s">
        <v>2482</v>
      </c>
      <c r="BJ15" s="7">
        <v>4.5999999999999996</v>
      </c>
      <c r="BK15" s="7">
        <v>80</v>
      </c>
      <c r="BL15" s="6" t="s">
        <v>19</v>
      </c>
      <c r="BM15" s="6" t="s">
        <v>19</v>
      </c>
      <c r="BN15" s="7">
        <v>10</v>
      </c>
      <c r="BO15" s="7">
        <v>64.94</v>
      </c>
      <c r="BP15" s="7">
        <v>53.96</v>
      </c>
    </row>
    <row r="16" spans="2:68" ht="15.75" x14ac:dyDescent="0.25">
      <c r="B16" s="2">
        <v>10</v>
      </c>
      <c r="D16" s="24">
        <v>161</v>
      </c>
      <c r="E16" s="24">
        <v>187</v>
      </c>
      <c r="F16" s="19"/>
      <c r="G16" s="13"/>
      <c r="I16" s="2"/>
      <c r="J16" s="2"/>
      <c r="K16" s="2"/>
      <c r="L16" s="2"/>
      <c r="M16">
        <v>6.7</v>
      </c>
      <c r="P16" s="2">
        <f t="shared" si="0"/>
        <v>9</v>
      </c>
      <c r="Q16" s="2">
        <v>35</v>
      </c>
      <c r="AX16" s="8" t="s">
        <v>17</v>
      </c>
      <c r="AY16" s="8" t="s">
        <v>972</v>
      </c>
      <c r="AZ16" s="7">
        <v>4.5999999999999996</v>
      </c>
      <c r="BA16" s="7">
        <v>50</v>
      </c>
      <c r="BB16" s="6" t="s">
        <v>19</v>
      </c>
      <c r="BC16" s="6" t="s">
        <v>20</v>
      </c>
      <c r="BD16" s="7">
        <v>3</v>
      </c>
      <c r="BE16" s="7">
        <v>68</v>
      </c>
      <c r="BF16" s="7">
        <v>55.04</v>
      </c>
      <c r="BH16" s="8" t="s">
        <v>23</v>
      </c>
      <c r="BI16" s="8" t="s">
        <v>2483</v>
      </c>
      <c r="BJ16" s="7">
        <v>5.75</v>
      </c>
      <c r="BK16" s="7">
        <v>100</v>
      </c>
      <c r="BL16" s="6" t="s">
        <v>19</v>
      </c>
      <c r="BM16" s="6" t="s">
        <v>19</v>
      </c>
      <c r="BN16" s="7">
        <v>10</v>
      </c>
      <c r="BO16" s="7">
        <v>68.36</v>
      </c>
      <c r="BP16" s="7">
        <v>54.5</v>
      </c>
    </row>
    <row r="17" spans="2:68" ht="15.75" x14ac:dyDescent="0.25">
      <c r="B17" s="2">
        <v>11</v>
      </c>
      <c r="D17" s="24">
        <v>185</v>
      </c>
      <c r="E17" s="24">
        <v>205</v>
      </c>
      <c r="F17" s="19"/>
      <c r="G17" s="13"/>
      <c r="I17" s="2"/>
      <c r="J17" s="2"/>
      <c r="K17" s="2"/>
      <c r="L17" s="2"/>
      <c r="M17">
        <v>6.7</v>
      </c>
      <c r="P17" s="2">
        <f t="shared" si="0"/>
        <v>9</v>
      </c>
      <c r="Q17" s="2">
        <v>35</v>
      </c>
      <c r="AX17" s="8" t="s">
        <v>17</v>
      </c>
      <c r="AY17" s="8" t="s">
        <v>973</v>
      </c>
      <c r="AZ17" s="7">
        <v>4.5999999999999996</v>
      </c>
      <c r="BA17" s="7">
        <v>140</v>
      </c>
      <c r="BB17" s="6" t="s">
        <v>19</v>
      </c>
      <c r="BC17" s="6" t="s">
        <v>20</v>
      </c>
      <c r="BD17" s="7">
        <v>3</v>
      </c>
      <c r="BE17" s="7">
        <v>69.98</v>
      </c>
      <c r="BF17" s="7">
        <v>55.94</v>
      </c>
      <c r="BH17" s="8" t="s">
        <v>23</v>
      </c>
      <c r="BI17" s="8" t="s">
        <v>2484</v>
      </c>
      <c r="BJ17" s="7">
        <v>0</v>
      </c>
      <c r="BK17" s="7">
        <v>0</v>
      </c>
      <c r="BL17" s="6" t="s">
        <v>19</v>
      </c>
      <c r="BM17" s="6" t="s">
        <v>20</v>
      </c>
      <c r="BN17" s="7">
        <v>2</v>
      </c>
      <c r="BO17" s="7">
        <v>70.7</v>
      </c>
      <c r="BP17" s="7">
        <v>55.94</v>
      </c>
    </row>
    <row r="18" spans="2:68" ht="15.75" x14ac:dyDescent="0.25">
      <c r="B18" s="2">
        <v>12</v>
      </c>
      <c r="D18" s="24">
        <v>152</v>
      </c>
      <c r="E18" s="24">
        <v>152</v>
      </c>
      <c r="F18" s="19"/>
      <c r="G18" s="13"/>
      <c r="I18" s="2"/>
      <c r="J18" s="2"/>
      <c r="K18" s="2"/>
      <c r="L18" s="2"/>
      <c r="M18">
        <v>6.7</v>
      </c>
      <c r="P18" s="2">
        <f t="shared" si="0"/>
        <v>9</v>
      </c>
      <c r="Q18" s="2">
        <v>35</v>
      </c>
      <c r="AX18" s="8" t="s">
        <v>17</v>
      </c>
      <c r="AY18" s="8" t="s">
        <v>974</v>
      </c>
      <c r="AZ18" s="7">
        <v>4.5999999999999996</v>
      </c>
      <c r="BA18" s="6" t="s">
        <v>19</v>
      </c>
      <c r="BB18" s="6" t="s">
        <v>19</v>
      </c>
      <c r="BC18" s="6" t="s">
        <v>20</v>
      </c>
      <c r="BD18" s="7">
        <v>3</v>
      </c>
      <c r="BE18" s="7">
        <v>71.959999999999994</v>
      </c>
      <c r="BF18" s="7">
        <v>57.02</v>
      </c>
      <c r="BH18" s="8" t="s">
        <v>23</v>
      </c>
      <c r="BI18" s="8" t="s">
        <v>2485</v>
      </c>
      <c r="BJ18" s="7">
        <v>4.5999999999999996</v>
      </c>
      <c r="BK18" s="7">
        <v>110</v>
      </c>
      <c r="BL18" s="6" t="s">
        <v>19</v>
      </c>
      <c r="BM18" s="6" t="s">
        <v>20</v>
      </c>
      <c r="BN18" s="7">
        <v>1.75</v>
      </c>
      <c r="BO18" s="7">
        <v>72.14</v>
      </c>
      <c r="BP18" s="7">
        <v>55.94</v>
      </c>
    </row>
    <row r="19" spans="2:68" ht="15.75" x14ac:dyDescent="0.25">
      <c r="B19" s="2">
        <v>13</v>
      </c>
      <c r="D19" s="24">
        <v>128</v>
      </c>
      <c r="E19" s="24">
        <v>197</v>
      </c>
      <c r="F19" s="19"/>
      <c r="G19" s="13"/>
      <c r="I19" s="2"/>
      <c r="J19" s="2"/>
      <c r="K19" s="2"/>
      <c r="L19" s="2"/>
      <c r="M19">
        <v>6.7</v>
      </c>
      <c r="P19" s="2">
        <f t="shared" si="0"/>
        <v>9</v>
      </c>
      <c r="Q19" s="2">
        <v>35</v>
      </c>
      <c r="AX19" s="8" t="s">
        <v>17</v>
      </c>
      <c r="AY19" s="8" t="s">
        <v>975</v>
      </c>
      <c r="AZ19" s="7">
        <v>3.45</v>
      </c>
      <c r="BA19" s="7">
        <v>120</v>
      </c>
      <c r="BB19" s="6" t="s">
        <v>19</v>
      </c>
      <c r="BC19" s="6" t="s">
        <v>20</v>
      </c>
      <c r="BD19" s="7">
        <v>2</v>
      </c>
      <c r="BE19" s="7">
        <v>73.94</v>
      </c>
      <c r="BF19" s="7">
        <v>57.02</v>
      </c>
      <c r="BH19" s="8" t="s">
        <v>23</v>
      </c>
      <c r="BI19" s="8" t="s">
        <v>2486</v>
      </c>
      <c r="BJ19" s="16">
        <v>4.5999999999999996</v>
      </c>
      <c r="BK19" s="16">
        <v>120</v>
      </c>
      <c r="BL19" s="6" t="s">
        <v>19</v>
      </c>
      <c r="BM19" s="6" t="s">
        <v>20</v>
      </c>
      <c r="BN19" s="16">
        <v>1</v>
      </c>
      <c r="BO19" s="16">
        <v>69.8</v>
      </c>
      <c r="BP19" s="16">
        <v>57.92</v>
      </c>
    </row>
    <row r="20" spans="2:68" ht="15.75" x14ac:dyDescent="0.25">
      <c r="B20" s="2">
        <v>14</v>
      </c>
      <c r="D20" s="24">
        <v>90</v>
      </c>
      <c r="E20" s="24">
        <v>218</v>
      </c>
      <c r="F20" s="19"/>
      <c r="G20" s="13"/>
      <c r="I20" s="2"/>
      <c r="J20" s="2"/>
      <c r="K20" s="2"/>
      <c r="L20" s="2"/>
      <c r="M20">
        <v>6.7</v>
      </c>
      <c r="P20" s="2">
        <f t="shared" si="0"/>
        <v>9</v>
      </c>
      <c r="Q20" s="2">
        <v>35</v>
      </c>
      <c r="AX20" s="8" t="s">
        <v>17</v>
      </c>
      <c r="AY20" s="8" t="s">
        <v>976</v>
      </c>
      <c r="AZ20" s="7">
        <v>5.75</v>
      </c>
      <c r="BA20" s="16">
        <v>90</v>
      </c>
      <c r="BB20" s="6" t="s">
        <v>19</v>
      </c>
      <c r="BC20" s="6" t="s">
        <v>20</v>
      </c>
      <c r="BD20" s="7">
        <v>1.5</v>
      </c>
      <c r="BE20" s="7">
        <v>75.92</v>
      </c>
      <c r="BF20" s="7">
        <v>60.08</v>
      </c>
      <c r="BH20" s="8" t="s">
        <v>23</v>
      </c>
      <c r="BI20" s="8" t="s">
        <v>2487</v>
      </c>
      <c r="BJ20" s="16">
        <v>0</v>
      </c>
      <c r="BK20" s="16">
        <v>0</v>
      </c>
      <c r="BL20" s="6" t="s">
        <v>19</v>
      </c>
      <c r="BM20" s="6" t="s">
        <v>20</v>
      </c>
      <c r="BN20" s="16">
        <v>1</v>
      </c>
      <c r="BO20" s="16">
        <v>73.22</v>
      </c>
      <c r="BP20" s="16">
        <v>56.12</v>
      </c>
    </row>
    <row r="21" spans="2:68" ht="15.75" x14ac:dyDescent="0.25">
      <c r="B21" s="2">
        <v>15</v>
      </c>
      <c r="D21" s="24">
        <v>120</v>
      </c>
      <c r="E21" s="24">
        <v>183</v>
      </c>
      <c r="F21" s="19"/>
      <c r="G21" s="13"/>
      <c r="I21" s="2"/>
      <c r="J21" s="2"/>
      <c r="K21" s="2"/>
      <c r="L21" s="2"/>
      <c r="M21">
        <v>6.7</v>
      </c>
      <c r="P21" s="2">
        <f t="shared" si="0"/>
        <v>9</v>
      </c>
      <c r="Q21" s="2">
        <v>35</v>
      </c>
      <c r="AX21" s="8" t="s">
        <v>17</v>
      </c>
      <c r="AY21" s="8" t="s">
        <v>977</v>
      </c>
      <c r="AZ21" s="7">
        <v>0</v>
      </c>
      <c r="BA21" s="16">
        <v>0</v>
      </c>
      <c r="BB21" s="6" t="s">
        <v>19</v>
      </c>
      <c r="BC21" s="6" t="s">
        <v>20</v>
      </c>
      <c r="BD21" s="7">
        <v>1.5</v>
      </c>
      <c r="BE21" s="7">
        <v>78.08</v>
      </c>
      <c r="BF21" s="7">
        <v>60.08</v>
      </c>
      <c r="BH21" s="8" t="s">
        <v>23</v>
      </c>
      <c r="BI21" s="8" t="s">
        <v>2488</v>
      </c>
      <c r="BJ21" s="16">
        <v>5.75</v>
      </c>
      <c r="BK21" s="16">
        <v>240</v>
      </c>
      <c r="BL21" s="6" t="s">
        <v>19</v>
      </c>
      <c r="BM21" s="6" t="s">
        <v>20</v>
      </c>
      <c r="BN21" s="16">
        <v>1</v>
      </c>
      <c r="BO21" s="16">
        <v>77</v>
      </c>
      <c r="BP21" s="16">
        <v>57.2</v>
      </c>
    </row>
    <row r="22" spans="2:68" ht="15.75" x14ac:dyDescent="0.25">
      <c r="B22" s="2">
        <v>16</v>
      </c>
      <c r="D22" s="24">
        <v>70</v>
      </c>
      <c r="E22" s="24">
        <v>121</v>
      </c>
      <c r="F22" s="19"/>
      <c r="G22" s="13"/>
      <c r="I22" s="2"/>
      <c r="J22" s="2"/>
      <c r="K22" s="2"/>
      <c r="L22" s="2"/>
      <c r="M22">
        <v>6.7</v>
      </c>
      <c r="P22" s="2">
        <f t="shared" si="0"/>
        <v>9</v>
      </c>
      <c r="Q22" s="2">
        <v>35</v>
      </c>
      <c r="AX22" s="8" t="s">
        <v>17</v>
      </c>
      <c r="AY22" s="8" t="s">
        <v>978</v>
      </c>
      <c r="AZ22" s="7">
        <v>5.75</v>
      </c>
      <c r="BA22" s="7">
        <v>230</v>
      </c>
      <c r="BB22" s="6" t="s">
        <v>19</v>
      </c>
      <c r="BC22" s="6" t="s">
        <v>20</v>
      </c>
      <c r="BD22" s="7">
        <v>3</v>
      </c>
      <c r="BE22" s="7">
        <v>80.06</v>
      </c>
      <c r="BF22" s="7">
        <v>57.92</v>
      </c>
      <c r="BH22" s="8" t="s">
        <v>23</v>
      </c>
      <c r="BI22" s="8" t="s">
        <v>2498</v>
      </c>
      <c r="BJ22" s="6" t="s">
        <v>19</v>
      </c>
      <c r="BK22" s="6" t="s">
        <v>19</v>
      </c>
      <c r="BL22" s="6" t="s">
        <v>19</v>
      </c>
      <c r="BM22" s="6" t="s">
        <v>19</v>
      </c>
      <c r="BN22" s="6" t="s">
        <v>19</v>
      </c>
      <c r="BO22" s="6" t="s">
        <v>19</v>
      </c>
      <c r="BP22" s="6" t="s">
        <v>19</v>
      </c>
    </row>
    <row r="23" spans="2:68" ht="15.75" x14ac:dyDescent="0.25">
      <c r="B23" s="2">
        <v>17</v>
      </c>
      <c r="D23" s="24">
        <v>23</v>
      </c>
      <c r="E23" s="24">
        <v>28</v>
      </c>
      <c r="F23" s="19"/>
      <c r="G23" s="13"/>
      <c r="I23" s="2"/>
      <c r="J23" s="2"/>
      <c r="K23" s="2"/>
      <c r="L23" s="2"/>
      <c r="M23">
        <v>6.7</v>
      </c>
      <c r="P23" s="2">
        <f t="shared" si="0"/>
        <v>9</v>
      </c>
      <c r="Q23" s="2">
        <v>35</v>
      </c>
      <c r="AX23" s="8" t="s">
        <v>17</v>
      </c>
      <c r="AY23" s="8" t="s">
        <v>979</v>
      </c>
      <c r="AZ23" s="7">
        <v>5.75</v>
      </c>
      <c r="BA23" s="7">
        <v>230</v>
      </c>
      <c r="BB23" s="6" t="s">
        <v>19</v>
      </c>
      <c r="BC23" s="6" t="s">
        <v>20</v>
      </c>
      <c r="BD23" s="7">
        <v>1</v>
      </c>
      <c r="BE23" s="7">
        <v>80.959999999999994</v>
      </c>
      <c r="BF23" s="7">
        <v>57.92</v>
      </c>
      <c r="BH23" s="8" t="s">
        <v>23</v>
      </c>
      <c r="BI23" s="8" t="s">
        <v>2489</v>
      </c>
      <c r="BJ23" s="16">
        <v>6.91</v>
      </c>
      <c r="BK23" s="16">
        <v>240</v>
      </c>
      <c r="BL23" s="6" t="s">
        <v>19</v>
      </c>
      <c r="BM23" s="6" t="s">
        <v>20</v>
      </c>
      <c r="BN23" s="16">
        <v>1.88</v>
      </c>
      <c r="BO23" s="16">
        <v>81.319999999999993</v>
      </c>
      <c r="BP23" s="16">
        <v>55.58</v>
      </c>
    </row>
    <row r="24" spans="2:68" ht="15.75" x14ac:dyDescent="0.25">
      <c r="B24" s="2">
        <v>18</v>
      </c>
      <c r="D24" s="24">
        <v>22</v>
      </c>
      <c r="E24" s="24">
        <v>26</v>
      </c>
      <c r="F24" s="19"/>
      <c r="G24" s="13"/>
      <c r="I24" s="2"/>
      <c r="J24" s="2"/>
      <c r="K24" s="2"/>
      <c r="L24" s="2"/>
      <c r="M24">
        <v>6.7</v>
      </c>
      <c r="P24" s="2">
        <f t="shared" si="0"/>
        <v>9</v>
      </c>
      <c r="Q24" s="2">
        <v>35</v>
      </c>
      <c r="AX24" s="8" t="s">
        <v>17</v>
      </c>
      <c r="AY24" s="8" t="s">
        <v>980</v>
      </c>
      <c r="AZ24" s="7">
        <v>4.5999999999999996</v>
      </c>
      <c r="BA24" s="6">
        <v>190</v>
      </c>
      <c r="BB24" s="6" t="s">
        <v>19</v>
      </c>
      <c r="BC24" s="6" t="s">
        <v>20</v>
      </c>
      <c r="BD24" s="7">
        <v>1</v>
      </c>
      <c r="BE24" s="7">
        <v>82.04</v>
      </c>
      <c r="BF24" s="7">
        <v>57.92</v>
      </c>
      <c r="BH24" s="8" t="s">
        <v>23</v>
      </c>
      <c r="BI24" s="8" t="s">
        <v>2490</v>
      </c>
      <c r="BJ24" s="16">
        <v>3.45</v>
      </c>
      <c r="BK24" s="16">
        <v>180</v>
      </c>
      <c r="BL24" s="6" t="s">
        <v>19</v>
      </c>
      <c r="BM24" s="6" t="s">
        <v>19</v>
      </c>
      <c r="BN24" s="16">
        <v>7</v>
      </c>
      <c r="BO24" s="16">
        <v>82.58</v>
      </c>
      <c r="BP24" s="16">
        <v>53.06</v>
      </c>
    </row>
    <row r="25" spans="2:68" ht="15.75" x14ac:dyDescent="0.25">
      <c r="B25" s="2">
        <v>19</v>
      </c>
      <c r="D25" s="24">
        <v>18</v>
      </c>
      <c r="E25" s="24">
        <v>21</v>
      </c>
      <c r="F25" s="19"/>
      <c r="G25" s="13"/>
      <c r="I25" s="2"/>
      <c r="J25" s="2"/>
      <c r="K25" s="2"/>
      <c r="L25" s="2"/>
      <c r="M25">
        <v>6.7</v>
      </c>
      <c r="P25" s="2">
        <f t="shared" si="0"/>
        <v>9</v>
      </c>
      <c r="Q25" s="2">
        <v>35</v>
      </c>
      <c r="AX25" s="8" t="s">
        <v>17</v>
      </c>
      <c r="AY25" s="8" t="s">
        <v>981</v>
      </c>
      <c r="AZ25" s="7">
        <v>17.260000000000002</v>
      </c>
      <c r="BA25" s="16">
        <v>30</v>
      </c>
      <c r="BB25" s="6" t="s">
        <v>19</v>
      </c>
      <c r="BC25" s="6" t="s">
        <v>20</v>
      </c>
      <c r="BD25" s="7">
        <v>3</v>
      </c>
      <c r="BE25" s="7">
        <v>80.959999999999994</v>
      </c>
      <c r="BF25" s="7">
        <v>48.92</v>
      </c>
      <c r="BH25" s="8" t="s">
        <v>23</v>
      </c>
      <c r="BI25" s="8" t="s">
        <v>2491</v>
      </c>
      <c r="BJ25" s="16">
        <v>18.41</v>
      </c>
      <c r="BK25" s="16">
        <v>60</v>
      </c>
      <c r="BL25" s="16">
        <v>26.47</v>
      </c>
      <c r="BM25" s="6" t="s">
        <v>19</v>
      </c>
      <c r="BN25" s="16">
        <v>10</v>
      </c>
      <c r="BO25" s="16">
        <v>79.88</v>
      </c>
      <c r="BP25" s="16">
        <v>48.02</v>
      </c>
    </row>
    <row r="26" spans="2:68" ht="15.75" x14ac:dyDescent="0.25">
      <c r="B26" s="2">
        <v>20</v>
      </c>
      <c r="D26" s="24">
        <v>20</v>
      </c>
      <c r="E26" s="24">
        <v>32</v>
      </c>
      <c r="F26" s="19"/>
      <c r="G26" s="13"/>
      <c r="I26" s="2"/>
      <c r="J26" s="2"/>
      <c r="K26" s="2"/>
      <c r="L26" s="2"/>
      <c r="M26">
        <v>6.7</v>
      </c>
      <c r="P26" s="2">
        <f t="shared" si="0"/>
        <v>9</v>
      </c>
      <c r="Q26" s="2">
        <v>35</v>
      </c>
      <c r="AX26" s="8" t="s">
        <v>17</v>
      </c>
      <c r="AY26" s="8" t="s">
        <v>982</v>
      </c>
      <c r="AZ26" s="7">
        <v>12.66</v>
      </c>
      <c r="BA26" s="7">
        <v>30</v>
      </c>
      <c r="BB26" s="6" t="s">
        <v>19</v>
      </c>
      <c r="BC26" s="6" t="s">
        <v>20</v>
      </c>
      <c r="BD26" s="7">
        <v>9</v>
      </c>
      <c r="BE26" s="7">
        <v>75.02</v>
      </c>
      <c r="BF26" s="7">
        <v>51.08</v>
      </c>
      <c r="BH26" s="8" t="s">
        <v>23</v>
      </c>
      <c r="BI26" s="8" t="s">
        <v>2492</v>
      </c>
      <c r="BJ26" s="16">
        <v>8.06</v>
      </c>
      <c r="BK26" s="16">
        <v>40</v>
      </c>
      <c r="BL26" s="6" t="s">
        <v>19</v>
      </c>
      <c r="BM26" s="6" t="s">
        <v>19</v>
      </c>
      <c r="BN26" s="16">
        <v>10</v>
      </c>
      <c r="BO26" s="16">
        <v>75.739999999999995</v>
      </c>
      <c r="BP26" s="16">
        <v>50.18</v>
      </c>
    </row>
    <row r="27" spans="2:68" ht="15.75" x14ac:dyDescent="0.25">
      <c r="B27" s="2">
        <v>21</v>
      </c>
      <c r="D27" s="24">
        <v>20</v>
      </c>
      <c r="E27" s="24">
        <v>25</v>
      </c>
      <c r="F27" s="19"/>
      <c r="G27" s="13"/>
      <c r="I27" s="2"/>
      <c r="J27" s="2"/>
      <c r="K27" s="2"/>
      <c r="L27" s="2"/>
      <c r="M27">
        <v>6.7</v>
      </c>
      <c r="P27" s="2">
        <f t="shared" si="0"/>
        <v>9</v>
      </c>
      <c r="Q27" s="2">
        <v>35</v>
      </c>
      <c r="AX27" s="8" t="s">
        <v>17</v>
      </c>
      <c r="AY27" s="8" t="s">
        <v>983</v>
      </c>
      <c r="AZ27" s="7">
        <v>12.66</v>
      </c>
      <c r="BA27" s="7">
        <v>360</v>
      </c>
      <c r="BB27" s="6" t="s">
        <v>19</v>
      </c>
      <c r="BC27" s="6" t="s">
        <v>19</v>
      </c>
      <c r="BD27" s="7">
        <v>10</v>
      </c>
      <c r="BE27" s="7">
        <v>71.959999999999994</v>
      </c>
      <c r="BF27" s="7">
        <v>53.06</v>
      </c>
      <c r="BH27" s="8" t="s">
        <v>23</v>
      </c>
      <c r="BI27" s="8" t="s">
        <v>2493</v>
      </c>
      <c r="BJ27" s="16">
        <v>8.06</v>
      </c>
      <c r="BK27" s="16">
        <v>30</v>
      </c>
      <c r="BL27" s="6" t="s">
        <v>19</v>
      </c>
      <c r="BM27" s="6" t="s">
        <v>19</v>
      </c>
      <c r="BN27" s="16">
        <v>10</v>
      </c>
      <c r="BO27" s="16">
        <v>73.22</v>
      </c>
      <c r="BP27" s="16">
        <v>53.06</v>
      </c>
    </row>
    <row r="28" spans="2:68" ht="15.75" x14ac:dyDescent="0.25">
      <c r="B28" s="2">
        <v>22</v>
      </c>
      <c r="D28" s="24">
        <v>26</v>
      </c>
      <c r="E28" s="24">
        <v>29</v>
      </c>
      <c r="F28" s="19"/>
      <c r="G28" s="13"/>
      <c r="I28" s="2"/>
      <c r="J28" s="2"/>
      <c r="K28" s="2"/>
      <c r="L28" s="2"/>
      <c r="M28">
        <v>6.7</v>
      </c>
      <c r="P28" s="2">
        <f t="shared" si="0"/>
        <v>9</v>
      </c>
      <c r="Q28" s="2">
        <v>35</v>
      </c>
      <c r="AX28" s="8" t="s">
        <v>17</v>
      </c>
      <c r="AY28" s="8" t="s">
        <v>984</v>
      </c>
      <c r="AZ28" s="7">
        <v>9.2100000000000009</v>
      </c>
      <c r="BA28" s="7">
        <v>360</v>
      </c>
      <c r="BB28" s="6" t="s">
        <v>19</v>
      </c>
      <c r="BC28" s="6" t="s">
        <v>19</v>
      </c>
      <c r="BD28" s="7">
        <v>10</v>
      </c>
      <c r="BE28" s="7">
        <v>69.98</v>
      </c>
      <c r="BF28" s="7">
        <v>53.06</v>
      </c>
      <c r="BH28" s="8" t="s">
        <v>23</v>
      </c>
      <c r="BI28" s="8" t="s">
        <v>2494</v>
      </c>
      <c r="BJ28" s="16">
        <v>3.45</v>
      </c>
      <c r="BK28" s="16">
        <v>90</v>
      </c>
      <c r="BL28" s="6" t="s">
        <v>19</v>
      </c>
      <c r="BM28" s="6" t="s">
        <v>19</v>
      </c>
      <c r="BN28" s="16">
        <v>10</v>
      </c>
      <c r="BO28" s="16">
        <v>73.400000000000006</v>
      </c>
      <c r="BP28" s="16">
        <v>52.52</v>
      </c>
    </row>
    <row r="29" spans="2:68" ht="15.75" x14ac:dyDescent="0.25">
      <c r="B29" s="2">
        <v>23</v>
      </c>
      <c r="D29" s="24">
        <v>27</v>
      </c>
      <c r="E29" s="24">
        <v>31</v>
      </c>
      <c r="F29" s="19"/>
      <c r="G29" s="13"/>
      <c r="I29" s="2"/>
      <c r="J29" s="2"/>
      <c r="K29" s="2"/>
      <c r="L29" s="2"/>
      <c r="M29">
        <v>6.7</v>
      </c>
      <c r="P29" s="2">
        <f t="shared" si="0"/>
        <v>9</v>
      </c>
      <c r="Q29" s="2">
        <v>35</v>
      </c>
      <c r="AX29" s="8" t="s">
        <v>17</v>
      </c>
      <c r="AY29" s="8" t="s">
        <v>985</v>
      </c>
      <c r="AZ29" s="7">
        <v>5.75</v>
      </c>
      <c r="BA29" s="16">
        <v>40</v>
      </c>
      <c r="BB29" s="6" t="s">
        <v>19</v>
      </c>
      <c r="BC29" s="6" t="s">
        <v>20</v>
      </c>
      <c r="BD29" s="7">
        <v>9</v>
      </c>
      <c r="BE29" s="7">
        <v>68</v>
      </c>
      <c r="BF29" s="7">
        <v>53.96</v>
      </c>
      <c r="BH29" s="8" t="s">
        <v>23</v>
      </c>
      <c r="BI29" s="8" t="s">
        <v>2495</v>
      </c>
      <c r="BJ29" s="16">
        <v>4.5999999999999996</v>
      </c>
      <c r="BK29" s="16">
        <v>70</v>
      </c>
      <c r="BL29" s="6" t="s">
        <v>19</v>
      </c>
      <c r="BM29" s="6"/>
      <c r="BN29" s="16">
        <v>9</v>
      </c>
      <c r="BO29" s="16">
        <v>72.14</v>
      </c>
      <c r="BP29" s="16">
        <v>52.52</v>
      </c>
    </row>
    <row r="30" spans="2:68" ht="15.75" x14ac:dyDescent="0.25">
      <c r="D30" s="2" t="s">
        <v>4</v>
      </c>
      <c r="E30" s="2" t="s">
        <v>5</v>
      </c>
      <c r="F30" s="2" t="s">
        <v>25</v>
      </c>
      <c r="G30" s="2"/>
      <c r="AX30" s="8" t="s">
        <v>17</v>
      </c>
      <c r="AY30" s="8" t="s">
        <v>986</v>
      </c>
      <c r="AZ30" s="7">
        <v>3.45</v>
      </c>
      <c r="BA30" s="7">
        <v>290</v>
      </c>
      <c r="BB30" s="6" t="s">
        <v>19</v>
      </c>
      <c r="BC30" s="6" t="s">
        <v>20</v>
      </c>
      <c r="BD30" s="7">
        <v>8</v>
      </c>
      <c r="BE30" s="7">
        <v>68</v>
      </c>
      <c r="BF30" s="7">
        <v>53.06</v>
      </c>
      <c r="BH30" s="8" t="s">
        <v>23</v>
      </c>
      <c r="BI30" s="8" t="s">
        <v>2496</v>
      </c>
      <c r="BJ30" s="16">
        <v>4.5999999999999996</v>
      </c>
      <c r="BK30" s="16">
        <v>110</v>
      </c>
      <c r="BL30" s="6" t="s">
        <v>19</v>
      </c>
      <c r="BM30" s="6" t="s">
        <v>19</v>
      </c>
      <c r="BN30" s="16">
        <v>10</v>
      </c>
      <c r="BO30" s="16">
        <v>67.819999999999993</v>
      </c>
      <c r="BP30" s="16">
        <v>53.96</v>
      </c>
    </row>
    <row r="31" spans="2:68" ht="15.75" x14ac:dyDescent="0.25">
      <c r="D31" s="4">
        <f>AVERAGEIFS(D6:D29,D6:D29,"&gt;=-999")</f>
        <v>68.833333333333329</v>
      </c>
      <c r="E31" s="4">
        <f t="shared" ref="E31" si="1">AVERAGEIFS(E6:E29,E6:E29,"&gt;=-999")</f>
        <v>97</v>
      </c>
      <c r="F31" s="4">
        <f>AVERAGEIFS(F6:F29,F6:F29,"&gt;=-999")</f>
        <v>49.857142857142854</v>
      </c>
      <c r="G31" s="4"/>
      <c r="AX31" s="8" t="s">
        <v>17</v>
      </c>
      <c r="AY31" s="8" t="s">
        <v>987</v>
      </c>
      <c r="AZ31" s="7">
        <v>3.45</v>
      </c>
      <c r="BA31" s="7">
        <v>40</v>
      </c>
      <c r="BB31" s="6" t="s">
        <v>19</v>
      </c>
      <c r="BC31" s="6" t="s">
        <v>20</v>
      </c>
      <c r="BD31" s="7">
        <v>8</v>
      </c>
      <c r="BE31" s="7">
        <v>66.92</v>
      </c>
      <c r="BF31" s="7">
        <v>55.04</v>
      </c>
      <c r="BH31" s="8" t="s">
        <v>23</v>
      </c>
      <c r="BI31" s="8" t="s">
        <v>2497</v>
      </c>
      <c r="BJ31" s="7">
        <v>3.45</v>
      </c>
      <c r="BK31" s="7">
        <v>330</v>
      </c>
      <c r="BL31" s="6" t="s">
        <v>19</v>
      </c>
      <c r="BM31" s="6" t="s">
        <v>19</v>
      </c>
      <c r="BN31" s="7">
        <v>9</v>
      </c>
      <c r="BO31" s="7">
        <v>67.819999999999993</v>
      </c>
      <c r="BP31" s="7">
        <v>54.86</v>
      </c>
    </row>
    <row r="32" spans="2:68" ht="15.75" x14ac:dyDescent="0.25">
      <c r="D32" s="4">
        <f>D31</f>
        <v>68.833333333333329</v>
      </c>
      <c r="E32" s="4">
        <f>E31</f>
        <v>97</v>
      </c>
      <c r="F32" s="4">
        <f>F31</f>
        <v>49.857142857142854</v>
      </c>
      <c r="G32" s="4"/>
      <c r="AX32" s="31" t="s">
        <v>1012</v>
      </c>
      <c r="AY32" s="10"/>
      <c r="AZ32" s="10"/>
      <c r="BA32" s="10"/>
      <c r="BB32" s="20"/>
      <c r="BC32" s="11"/>
      <c r="BD32" s="12"/>
      <c r="BE32" s="12"/>
      <c r="BF32" s="12"/>
      <c r="BH32" s="9" t="s">
        <v>2522</v>
      </c>
      <c r="BI32" s="10"/>
      <c r="BJ32" s="10"/>
      <c r="BK32" s="10"/>
      <c r="BL32" s="10"/>
      <c r="BM32" s="11"/>
      <c r="BN32" s="12"/>
      <c r="BO32" s="12"/>
      <c r="BP32" s="12"/>
    </row>
    <row r="35" spans="50:60" x14ac:dyDescent="0.25">
      <c r="AX35" t="s">
        <v>988</v>
      </c>
      <c r="BH35" t="s">
        <v>2499</v>
      </c>
    </row>
    <row r="36" spans="50:60" x14ac:dyDescent="0.25">
      <c r="AX36" t="s">
        <v>989</v>
      </c>
      <c r="BH36" t="s">
        <v>2500</v>
      </c>
    </row>
    <row r="37" spans="50:60" x14ac:dyDescent="0.25">
      <c r="AX37" t="s">
        <v>990</v>
      </c>
      <c r="BH37" t="s">
        <v>2501</v>
      </c>
    </row>
    <row r="38" spans="50:60" x14ac:dyDescent="0.25">
      <c r="AX38" t="s">
        <v>991</v>
      </c>
      <c r="BH38" t="s">
        <v>2502</v>
      </c>
    </row>
    <row r="39" spans="50:60" x14ac:dyDescent="0.25">
      <c r="AX39" t="s">
        <v>992</v>
      </c>
      <c r="BH39" t="s">
        <v>2503</v>
      </c>
    </row>
    <row r="40" spans="50:60" x14ac:dyDescent="0.25">
      <c r="AX40" t="s">
        <v>993</v>
      </c>
      <c r="BH40" t="s">
        <v>2504</v>
      </c>
    </row>
    <row r="41" spans="50:60" x14ac:dyDescent="0.25">
      <c r="AX41" t="s">
        <v>994</v>
      </c>
      <c r="BH41" t="s">
        <v>2505</v>
      </c>
    </row>
    <row r="42" spans="50:60" x14ac:dyDescent="0.25">
      <c r="AX42" t="s">
        <v>995</v>
      </c>
      <c r="BH42" t="s">
        <v>2506</v>
      </c>
    </row>
    <row r="43" spans="50:60" x14ac:dyDescent="0.25">
      <c r="AX43" t="s">
        <v>996</v>
      </c>
      <c r="BH43" t="s">
        <v>2507</v>
      </c>
    </row>
    <row r="44" spans="50:60" x14ac:dyDescent="0.25">
      <c r="AX44" t="s">
        <v>997</v>
      </c>
      <c r="BH44" t="s">
        <v>2508</v>
      </c>
    </row>
    <row r="45" spans="50:60" x14ac:dyDescent="0.25">
      <c r="AX45" t="s">
        <v>998</v>
      </c>
      <c r="BH45" t="s">
        <v>2509</v>
      </c>
    </row>
    <row r="46" spans="50:60" x14ac:dyDescent="0.25">
      <c r="AX46" t="s">
        <v>999</v>
      </c>
      <c r="BH46" t="s">
        <v>2510</v>
      </c>
    </row>
    <row r="47" spans="50:60" x14ac:dyDescent="0.25">
      <c r="AX47" t="s">
        <v>1000</v>
      </c>
      <c r="BH47" s="21" t="s">
        <v>2511</v>
      </c>
    </row>
    <row r="48" spans="50:60" x14ac:dyDescent="0.25">
      <c r="AX48" t="s">
        <v>1001</v>
      </c>
      <c r="BH48" t="s">
        <v>2512</v>
      </c>
    </row>
    <row r="49" spans="50:60" x14ac:dyDescent="0.25">
      <c r="AX49" t="s">
        <v>1002</v>
      </c>
      <c r="BH49" t="s">
        <v>2513</v>
      </c>
    </row>
    <row r="50" spans="50:60" x14ac:dyDescent="0.25">
      <c r="AX50" t="s">
        <v>1003</v>
      </c>
      <c r="BH50" t="s">
        <v>2514</v>
      </c>
    </row>
    <row r="51" spans="50:60" x14ac:dyDescent="0.25">
      <c r="AX51" t="s">
        <v>1004</v>
      </c>
      <c r="BH51" t="s">
        <v>2515</v>
      </c>
    </row>
    <row r="52" spans="50:60" x14ac:dyDescent="0.25">
      <c r="AX52" t="s">
        <v>1005</v>
      </c>
      <c r="BH52" t="s">
        <v>2516</v>
      </c>
    </row>
    <row r="53" spans="50:60" x14ac:dyDescent="0.25">
      <c r="AX53" t="s">
        <v>1006</v>
      </c>
      <c r="BH53" t="s">
        <v>2517</v>
      </c>
    </row>
    <row r="54" spans="50:60" x14ac:dyDescent="0.25">
      <c r="AX54" t="s">
        <v>1007</v>
      </c>
      <c r="BH54" t="s">
        <v>2518</v>
      </c>
    </row>
    <row r="55" spans="50:60" x14ac:dyDescent="0.25">
      <c r="AX55" t="s">
        <v>1008</v>
      </c>
      <c r="BH55" t="s">
        <v>2519</v>
      </c>
    </row>
    <row r="56" spans="50:60" x14ac:dyDescent="0.25">
      <c r="AX56" t="s">
        <v>1009</v>
      </c>
      <c r="BH56" s="21" t="s">
        <v>2520</v>
      </c>
    </row>
    <row r="57" spans="50:60" x14ac:dyDescent="0.25">
      <c r="AX57" t="s">
        <v>1010</v>
      </c>
      <c r="BH57" s="21" t="s">
        <v>2521</v>
      </c>
    </row>
    <row r="58" spans="50:60" x14ac:dyDescent="0.25">
      <c r="AX58" t="s">
        <v>1011</v>
      </c>
    </row>
  </sheetData>
  <mergeCells count="18">
    <mergeCell ref="BP6:BP7"/>
    <mergeCell ref="BD6:BD7"/>
    <mergeCell ref="BE6:BE7"/>
    <mergeCell ref="BF6:BF7"/>
    <mergeCell ref="BH6:BH7"/>
    <mergeCell ref="BI6:BI7"/>
    <mergeCell ref="BJ6:BJ7"/>
    <mergeCell ref="BK6:BK7"/>
    <mergeCell ref="BL6:BL7"/>
    <mergeCell ref="BM6:BM7"/>
    <mergeCell ref="BN6:BN7"/>
    <mergeCell ref="BO6:BO7"/>
    <mergeCell ref="BC6:BC7"/>
    <mergeCell ref="AX6:AX7"/>
    <mergeCell ref="AY6:AY7"/>
    <mergeCell ref="AZ6:AZ7"/>
    <mergeCell ref="BA6:BA7"/>
    <mergeCell ref="BB6:BB7"/>
  </mergeCells>
  <pageMargins left="0.7" right="0.7" top="0.75" bottom="0.75" header="0.3" footer="0.3"/>
  <pageSetup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B3:BS58"/>
  <sheetViews>
    <sheetView topLeftCell="L1" zoomScale="80" zoomScaleNormal="80" workbookViewId="0">
      <selection activeCell="BF6" sqref="BF6:BG31"/>
    </sheetView>
  </sheetViews>
  <sheetFormatPr defaultRowHeight="15" x14ac:dyDescent="0.25"/>
  <cols>
    <col min="4" max="5" width="12.42578125" bestFit="1" customWidth="1"/>
    <col min="6" max="7" width="10.28515625" bestFit="1" customWidth="1"/>
    <col min="10" max="10" width="12.7109375" customWidth="1"/>
    <col min="53" max="53" width="8.28515625" customWidth="1"/>
    <col min="54" max="54" width="23.28515625" customWidth="1"/>
    <col min="55" max="56" width="7.7109375" customWidth="1"/>
    <col min="57" max="57" width="7.7109375" style="18" customWidth="1"/>
    <col min="58" max="58" width="10.7109375" customWidth="1"/>
    <col min="59" max="61" width="7.7109375" customWidth="1"/>
    <col min="62" max="62" width="54.7109375" customWidth="1"/>
    <col min="63" max="63" width="8.140625" customWidth="1"/>
    <col min="64" max="64" width="23.28515625" customWidth="1"/>
    <col min="65" max="67" width="7.7109375" customWidth="1"/>
    <col min="68" max="68" width="10.7109375" customWidth="1"/>
    <col min="69" max="71" width="7.7109375" customWidth="1"/>
  </cols>
  <sheetData>
    <row r="3" spans="2:71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</row>
    <row r="4" spans="2:71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71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1" ht="15" customHeight="1" x14ac:dyDescent="0.25">
      <c r="B6" s="2">
        <v>0</v>
      </c>
      <c r="D6" s="24">
        <v>28</v>
      </c>
      <c r="E6" s="24">
        <v>26</v>
      </c>
      <c r="F6" s="19" t="s">
        <v>39</v>
      </c>
      <c r="G6" s="13"/>
      <c r="I6">
        <v>64</v>
      </c>
      <c r="J6">
        <v>67.400000000000006</v>
      </c>
      <c r="K6">
        <v>67.099999999999994</v>
      </c>
      <c r="M6">
        <v>6.7</v>
      </c>
      <c r="N6" s="2">
        <v>0</v>
      </c>
      <c r="P6" s="2">
        <v>9</v>
      </c>
      <c r="Q6" s="2">
        <v>35</v>
      </c>
      <c r="BA6" s="36" t="s">
        <v>8</v>
      </c>
      <c r="BB6" s="36" t="s">
        <v>9</v>
      </c>
      <c r="BC6" s="36" t="s">
        <v>10</v>
      </c>
      <c r="BD6" s="36" t="s">
        <v>11</v>
      </c>
      <c r="BE6" s="34" t="s">
        <v>12</v>
      </c>
      <c r="BF6" s="36" t="s">
        <v>13</v>
      </c>
      <c r="BG6" s="36" t="s">
        <v>14</v>
      </c>
      <c r="BH6" s="34" t="s">
        <v>15</v>
      </c>
      <c r="BI6" s="34" t="s">
        <v>16</v>
      </c>
      <c r="BK6" s="36" t="s">
        <v>8</v>
      </c>
      <c r="BL6" s="36" t="s">
        <v>9</v>
      </c>
      <c r="BM6" s="36" t="s">
        <v>10</v>
      </c>
      <c r="BN6" s="36" t="s">
        <v>11</v>
      </c>
      <c r="BO6" s="36" t="s">
        <v>12</v>
      </c>
      <c r="BP6" s="36" t="s">
        <v>13</v>
      </c>
      <c r="BQ6" s="36" t="s">
        <v>14</v>
      </c>
      <c r="BR6" s="34" t="s">
        <v>15</v>
      </c>
      <c r="BS6" s="34" t="s">
        <v>16</v>
      </c>
    </row>
    <row r="7" spans="2:71" ht="15.75" customHeight="1" x14ac:dyDescent="0.25">
      <c r="B7" s="2">
        <v>1</v>
      </c>
      <c r="D7" s="24">
        <v>29</v>
      </c>
      <c r="E7" s="24">
        <v>23</v>
      </c>
      <c r="F7" s="19" t="s">
        <v>39</v>
      </c>
      <c r="G7" s="13"/>
      <c r="I7">
        <v>64</v>
      </c>
      <c r="J7">
        <v>67.400000000000006</v>
      </c>
      <c r="K7">
        <v>67.099999999999994</v>
      </c>
      <c r="M7">
        <v>6.7</v>
      </c>
      <c r="N7" s="2">
        <v>23</v>
      </c>
      <c r="P7" s="2">
        <f>P6</f>
        <v>9</v>
      </c>
      <c r="Q7" s="2">
        <v>35</v>
      </c>
      <c r="AX7">
        <v>4</v>
      </c>
      <c r="AY7">
        <v>0</v>
      </c>
      <c r="BA7" s="37" t="s">
        <v>17</v>
      </c>
      <c r="BB7" s="37" t="s">
        <v>18</v>
      </c>
      <c r="BC7" s="37">
        <v>0</v>
      </c>
      <c r="BD7" s="37">
        <v>0</v>
      </c>
      <c r="BE7" s="35" t="s">
        <v>19</v>
      </c>
      <c r="BF7" s="37" t="s">
        <v>19</v>
      </c>
      <c r="BG7" s="37">
        <v>8</v>
      </c>
      <c r="BH7" s="35">
        <v>8</v>
      </c>
      <c r="BI7" s="35">
        <v>8</v>
      </c>
      <c r="BK7" s="37" t="s">
        <v>17</v>
      </c>
      <c r="BL7" s="37" t="s">
        <v>18</v>
      </c>
      <c r="BM7" s="37">
        <v>0</v>
      </c>
      <c r="BN7" s="37">
        <v>0</v>
      </c>
      <c r="BO7" s="37" t="s">
        <v>19</v>
      </c>
      <c r="BP7" s="37" t="s">
        <v>19</v>
      </c>
      <c r="BQ7" s="37">
        <v>8</v>
      </c>
      <c r="BR7" s="35">
        <v>8</v>
      </c>
      <c r="BS7" s="35">
        <v>8</v>
      </c>
    </row>
    <row r="8" spans="2:71" ht="15.75" customHeight="1" x14ac:dyDescent="0.25">
      <c r="B8" s="2">
        <v>2</v>
      </c>
      <c r="D8" s="24">
        <v>35</v>
      </c>
      <c r="E8" s="24">
        <v>23</v>
      </c>
      <c r="F8" s="19" t="s">
        <v>39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X8">
        <v>4</v>
      </c>
      <c r="AY8">
        <v>175</v>
      </c>
      <c r="BA8" s="8" t="s">
        <v>17</v>
      </c>
      <c r="BB8" s="8" t="s">
        <v>1013</v>
      </c>
      <c r="BC8" s="7">
        <v>0</v>
      </c>
      <c r="BD8" s="7">
        <v>0</v>
      </c>
      <c r="BE8" s="6" t="s">
        <v>19</v>
      </c>
      <c r="BF8" s="6"/>
      <c r="BG8" s="7">
        <v>10</v>
      </c>
      <c r="BH8" s="7">
        <v>64.040000000000006</v>
      </c>
      <c r="BI8" s="7">
        <v>53.96</v>
      </c>
      <c r="BK8" s="8" t="s">
        <v>23</v>
      </c>
      <c r="BL8" s="8" t="s">
        <v>2523</v>
      </c>
      <c r="BM8" s="7">
        <v>6.91</v>
      </c>
      <c r="BN8" s="7">
        <v>230</v>
      </c>
      <c r="BO8" s="6" t="s">
        <v>19</v>
      </c>
      <c r="BP8" s="6" t="s">
        <v>19</v>
      </c>
      <c r="BQ8" s="7">
        <v>10</v>
      </c>
      <c r="BR8" s="7">
        <v>66.56</v>
      </c>
      <c r="BS8" s="7">
        <v>55.04</v>
      </c>
    </row>
    <row r="9" spans="2:71" ht="15.75" customHeight="1" x14ac:dyDescent="0.25">
      <c r="B9" s="2">
        <v>3</v>
      </c>
      <c r="D9" s="24">
        <v>28</v>
      </c>
      <c r="E9" s="24">
        <v>22</v>
      </c>
      <c r="F9" s="19" t="s">
        <v>39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X9">
        <v>10</v>
      </c>
      <c r="AY9">
        <v>0</v>
      </c>
      <c r="BA9" s="8" t="s">
        <v>17</v>
      </c>
      <c r="BB9" s="8" t="s">
        <v>1014</v>
      </c>
      <c r="BC9" s="7">
        <v>3.45</v>
      </c>
      <c r="BD9" s="7">
        <v>300</v>
      </c>
      <c r="BE9" s="6" t="s">
        <v>19</v>
      </c>
      <c r="BF9" s="6"/>
      <c r="BG9" s="7">
        <v>10</v>
      </c>
      <c r="BH9" s="7">
        <v>62.96</v>
      </c>
      <c r="BI9" s="7">
        <v>55.04</v>
      </c>
      <c r="BK9" s="8" t="s">
        <v>23</v>
      </c>
      <c r="BL9" s="8" t="s">
        <v>2524</v>
      </c>
      <c r="BM9" s="7">
        <v>8.06</v>
      </c>
      <c r="BN9" s="7">
        <v>300</v>
      </c>
      <c r="BO9" s="6" t="s">
        <v>19</v>
      </c>
      <c r="BP9" s="6" t="s">
        <v>19</v>
      </c>
      <c r="BQ9" s="7">
        <v>10</v>
      </c>
      <c r="BR9" s="7">
        <v>65.12</v>
      </c>
      <c r="BS9" s="7">
        <v>53.6</v>
      </c>
    </row>
    <row r="10" spans="2:71" ht="15.75" customHeight="1" x14ac:dyDescent="0.25">
      <c r="B10" s="2">
        <v>4</v>
      </c>
      <c r="D10" s="24">
        <v>25</v>
      </c>
      <c r="E10" s="24">
        <v>35</v>
      </c>
      <c r="F10" s="19" t="s">
        <v>39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X10">
        <v>10</v>
      </c>
      <c r="AY10">
        <v>175</v>
      </c>
      <c r="BA10" s="8" t="s">
        <v>17</v>
      </c>
      <c r="BB10" s="8" t="s">
        <v>1015</v>
      </c>
      <c r="BC10" s="7">
        <v>5.75</v>
      </c>
      <c r="BD10" s="7">
        <v>110</v>
      </c>
      <c r="BE10" s="6" t="s">
        <v>19</v>
      </c>
      <c r="BF10" s="6" t="s">
        <v>20</v>
      </c>
      <c r="BG10" s="7">
        <v>8</v>
      </c>
      <c r="BH10" s="7">
        <v>60.98</v>
      </c>
      <c r="BI10" s="7">
        <v>51.98</v>
      </c>
      <c r="BK10" s="8" t="s">
        <v>23</v>
      </c>
      <c r="BL10" s="8" t="s">
        <v>2525</v>
      </c>
      <c r="BM10" s="7">
        <v>5.75</v>
      </c>
      <c r="BN10" s="7">
        <v>110</v>
      </c>
      <c r="BO10" s="6" t="s">
        <v>19</v>
      </c>
      <c r="BP10" s="6" t="s">
        <v>19</v>
      </c>
      <c r="BQ10" s="7">
        <v>9</v>
      </c>
      <c r="BR10" s="7">
        <v>60.08</v>
      </c>
      <c r="BS10" s="7">
        <v>53.24</v>
      </c>
    </row>
    <row r="11" spans="2:71" ht="15.75" customHeight="1" x14ac:dyDescent="0.25">
      <c r="B11" s="2">
        <v>5</v>
      </c>
      <c r="D11" s="24">
        <v>22</v>
      </c>
      <c r="E11" s="24">
        <v>59</v>
      </c>
      <c r="F11" s="19" t="s">
        <v>39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X11">
        <v>16</v>
      </c>
      <c r="AY11">
        <v>0</v>
      </c>
      <c r="BA11" s="8" t="s">
        <v>17</v>
      </c>
      <c r="BB11" s="8" t="s">
        <v>1016</v>
      </c>
      <c r="BC11" s="7">
        <v>0</v>
      </c>
      <c r="BD11" s="7">
        <v>0</v>
      </c>
      <c r="BE11" s="6" t="s">
        <v>19</v>
      </c>
      <c r="BF11" s="6" t="s">
        <v>20</v>
      </c>
      <c r="BG11" s="7">
        <v>8</v>
      </c>
      <c r="BH11" s="7">
        <v>60.98</v>
      </c>
      <c r="BI11" s="7">
        <v>53.06</v>
      </c>
      <c r="BK11" s="8" t="s">
        <v>23</v>
      </c>
      <c r="BL11" s="8" t="s">
        <v>2546</v>
      </c>
      <c r="BM11" s="6" t="s">
        <v>19</v>
      </c>
      <c r="BN11" s="6" t="s">
        <v>19</v>
      </c>
      <c r="BO11" s="6" t="s">
        <v>19</v>
      </c>
      <c r="BP11" s="6" t="s">
        <v>19</v>
      </c>
      <c r="BQ11" s="6" t="s">
        <v>19</v>
      </c>
      <c r="BR11" s="6" t="s">
        <v>19</v>
      </c>
      <c r="BS11" s="6" t="s">
        <v>19</v>
      </c>
    </row>
    <row r="12" spans="2:71" ht="15.75" customHeight="1" x14ac:dyDescent="0.25">
      <c r="B12" s="2">
        <v>6</v>
      </c>
      <c r="D12" s="24">
        <v>38</v>
      </c>
      <c r="E12" s="24">
        <v>60</v>
      </c>
      <c r="F12" s="19" t="s">
        <v>39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X12">
        <v>16</v>
      </c>
      <c r="AY12">
        <v>175</v>
      </c>
      <c r="BA12" s="8" t="s">
        <v>17</v>
      </c>
      <c r="BB12" s="8" t="s">
        <v>1017</v>
      </c>
      <c r="BC12" s="7">
        <v>4.5999999999999996</v>
      </c>
      <c r="BD12" s="7">
        <v>160</v>
      </c>
      <c r="BE12" s="6" t="s">
        <v>19</v>
      </c>
      <c r="BF12" s="6" t="s">
        <v>20</v>
      </c>
      <c r="BG12" s="7">
        <v>8</v>
      </c>
      <c r="BH12" s="7">
        <v>60.98</v>
      </c>
      <c r="BI12" s="7">
        <v>53.96</v>
      </c>
      <c r="BK12" s="8" t="s">
        <v>23</v>
      </c>
      <c r="BL12" s="8" t="s">
        <v>2526</v>
      </c>
      <c r="BM12" s="7">
        <v>3.45</v>
      </c>
      <c r="BN12" s="7">
        <v>120</v>
      </c>
      <c r="BO12" s="6" t="s">
        <v>19</v>
      </c>
      <c r="BP12" s="6" t="s">
        <v>19</v>
      </c>
      <c r="BQ12" s="7">
        <v>10</v>
      </c>
      <c r="BR12" s="7">
        <v>59.18</v>
      </c>
      <c r="BS12" s="7">
        <v>54.68</v>
      </c>
    </row>
    <row r="13" spans="2:71" ht="15.75" customHeight="1" x14ac:dyDescent="0.25">
      <c r="B13" s="2">
        <v>7</v>
      </c>
      <c r="D13" s="24">
        <v>57</v>
      </c>
      <c r="E13" s="24">
        <v>84</v>
      </c>
      <c r="F13" s="19" t="s">
        <v>39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X13">
        <v>22</v>
      </c>
      <c r="AY13">
        <v>0</v>
      </c>
      <c r="BA13" s="8" t="s">
        <v>17</v>
      </c>
      <c r="BB13" s="8" t="s">
        <v>1018</v>
      </c>
      <c r="BC13" s="7">
        <v>0</v>
      </c>
      <c r="BD13" s="7">
        <v>0</v>
      </c>
      <c r="BE13" s="6" t="s">
        <v>19</v>
      </c>
      <c r="BF13" s="6" t="s">
        <v>20</v>
      </c>
      <c r="BG13" s="7">
        <v>6</v>
      </c>
      <c r="BH13" s="7">
        <v>60.98</v>
      </c>
      <c r="BI13" s="7">
        <v>55.04</v>
      </c>
      <c r="BK13" s="8" t="s">
        <v>23</v>
      </c>
      <c r="BL13" s="8" t="s">
        <v>2527</v>
      </c>
      <c r="BM13" s="7">
        <v>6.91</v>
      </c>
      <c r="BN13" s="7">
        <v>70</v>
      </c>
      <c r="BO13" s="6" t="s">
        <v>19</v>
      </c>
      <c r="BP13" s="6" t="s">
        <v>19</v>
      </c>
      <c r="BQ13" s="7">
        <v>10</v>
      </c>
      <c r="BR13" s="7">
        <v>58.46</v>
      </c>
      <c r="BS13" s="7">
        <v>54.86</v>
      </c>
    </row>
    <row r="14" spans="2:71" ht="15.75" customHeight="1" x14ac:dyDescent="0.25">
      <c r="B14" s="2">
        <v>8</v>
      </c>
      <c r="D14" s="24">
        <v>63</v>
      </c>
      <c r="E14" s="24">
        <v>103</v>
      </c>
      <c r="F14" s="19" t="s">
        <v>39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X14">
        <v>22</v>
      </c>
      <c r="AY14">
        <v>175</v>
      </c>
      <c r="BA14" s="8" t="s">
        <v>17</v>
      </c>
      <c r="BB14" s="8" t="s">
        <v>1019</v>
      </c>
      <c r="BC14" s="7">
        <v>4.5999999999999996</v>
      </c>
      <c r="BD14" s="7">
        <v>360</v>
      </c>
      <c r="BE14" s="6" t="s">
        <v>19</v>
      </c>
      <c r="BF14" s="6" t="s">
        <v>20</v>
      </c>
      <c r="BG14" s="7">
        <v>4</v>
      </c>
      <c r="BH14" s="7">
        <v>62.06</v>
      </c>
      <c r="BI14" s="7">
        <v>53.96</v>
      </c>
      <c r="BK14" s="8" t="s">
        <v>23</v>
      </c>
      <c r="BL14" s="8" t="s">
        <v>2528</v>
      </c>
      <c r="BM14" s="7">
        <v>5.75</v>
      </c>
      <c r="BN14" s="7">
        <v>80</v>
      </c>
      <c r="BO14" s="6" t="s">
        <v>19</v>
      </c>
      <c r="BP14" s="6" t="s">
        <v>19</v>
      </c>
      <c r="BQ14" s="7">
        <v>10</v>
      </c>
      <c r="BR14" s="7">
        <v>59.36</v>
      </c>
      <c r="BS14" s="7">
        <v>55.4</v>
      </c>
    </row>
    <row r="15" spans="2:71" ht="15.75" x14ac:dyDescent="0.25">
      <c r="B15" s="2">
        <v>9</v>
      </c>
      <c r="D15" s="24">
        <v>87</v>
      </c>
      <c r="E15" s="24">
        <v>118</v>
      </c>
      <c r="F15" s="19" t="s">
        <v>39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A15" s="8" t="s">
        <v>17</v>
      </c>
      <c r="BB15" s="8" t="s">
        <v>1020</v>
      </c>
      <c r="BC15" s="7">
        <v>5.75</v>
      </c>
      <c r="BD15" s="7">
        <v>40</v>
      </c>
      <c r="BE15" s="6" t="s">
        <v>19</v>
      </c>
      <c r="BF15" s="6" t="s">
        <v>20</v>
      </c>
      <c r="BG15" s="7">
        <v>4</v>
      </c>
      <c r="BH15" s="7">
        <v>62.96</v>
      </c>
      <c r="BI15" s="7">
        <v>55.04</v>
      </c>
      <c r="BK15" s="8" t="s">
        <v>23</v>
      </c>
      <c r="BL15" s="8" t="s">
        <v>2529</v>
      </c>
      <c r="BM15" s="7">
        <v>5.75</v>
      </c>
      <c r="BN15" s="7">
        <v>60</v>
      </c>
      <c r="BO15" s="6" t="s">
        <v>19</v>
      </c>
      <c r="BP15" s="6" t="s">
        <v>19</v>
      </c>
      <c r="BQ15" s="7">
        <v>10</v>
      </c>
      <c r="BR15" s="7">
        <v>60.98</v>
      </c>
      <c r="BS15" s="7">
        <v>55.22</v>
      </c>
    </row>
    <row r="16" spans="2:71" ht="15.75" x14ac:dyDescent="0.25">
      <c r="B16" s="2">
        <v>10</v>
      </c>
      <c r="D16" s="24">
        <v>91</v>
      </c>
      <c r="E16" s="24">
        <v>124</v>
      </c>
      <c r="F16" s="19" t="s">
        <v>39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A16" s="8" t="s">
        <v>17</v>
      </c>
      <c r="BB16" s="8" t="s">
        <v>1021</v>
      </c>
      <c r="BC16" s="7">
        <v>3.45</v>
      </c>
      <c r="BD16" s="6" t="s">
        <v>19</v>
      </c>
      <c r="BE16" s="6" t="s">
        <v>19</v>
      </c>
      <c r="BF16" s="6" t="s">
        <v>20</v>
      </c>
      <c r="BG16" s="7">
        <v>4</v>
      </c>
      <c r="BH16" s="7">
        <v>64.94</v>
      </c>
      <c r="BI16" s="7">
        <v>55.04</v>
      </c>
      <c r="BK16" s="8" t="s">
        <v>23</v>
      </c>
      <c r="BL16" s="8" t="s">
        <v>2530</v>
      </c>
      <c r="BM16" s="7">
        <v>4.5999999999999996</v>
      </c>
      <c r="BN16" s="7">
        <v>80</v>
      </c>
      <c r="BO16" s="6" t="s">
        <v>19</v>
      </c>
      <c r="BP16" s="6" t="s">
        <v>20</v>
      </c>
      <c r="BQ16" s="7">
        <v>4</v>
      </c>
      <c r="BR16" s="7">
        <v>63.14</v>
      </c>
      <c r="BS16" s="7">
        <v>54.86</v>
      </c>
    </row>
    <row r="17" spans="2:71" ht="15.75" x14ac:dyDescent="0.25">
      <c r="B17" s="2">
        <v>11</v>
      </c>
      <c r="D17" s="24">
        <v>104</v>
      </c>
      <c r="E17" s="24">
        <v>133</v>
      </c>
      <c r="F17" s="19" t="s">
        <v>39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A17" s="8" t="s">
        <v>17</v>
      </c>
      <c r="BB17" s="8" t="s">
        <v>1022</v>
      </c>
      <c r="BC17" s="7">
        <v>3.45</v>
      </c>
      <c r="BD17" s="7">
        <v>150</v>
      </c>
      <c r="BE17" s="6" t="s">
        <v>19</v>
      </c>
      <c r="BF17" s="6" t="s">
        <v>20</v>
      </c>
      <c r="BG17" s="7">
        <v>3</v>
      </c>
      <c r="BH17" s="7">
        <v>66.02</v>
      </c>
      <c r="BI17" s="7">
        <v>55.94</v>
      </c>
      <c r="BK17" s="8" t="s">
        <v>23</v>
      </c>
      <c r="BL17" s="8" t="s">
        <v>2531</v>
      </c>
      <c r="BM17" s="7">
        <v>4.5999999999999996</v>
      </c>
      <c r="BN17" s="7">
        <v>70</v>
      </c>
      <c r="BO17" s="6" t="s">
        <v>19</v>
      </c>
      <c r="BP17" s="6" t="s">
        <v>20</v>
      </c>
      <c r="BQ17" s="7">
        <v>6</v>
      </c>
      <c r="BR17" s="7">
        <v>66.02</v>
      </c>
      <c r="BS17" s="7">
        <v>54.86</v>
      </c>
    </row>
    <row r="18" spans="2:71" ht="15.75" x14ac:dyDescent="0.25">
      <c r="B18" s="2">
        <v>12</v>
      </c>
      <c r="D18" s="24">
        <v>116</v>
      </c>
      <c r="E18" s="24">
        <v>132</v>
      </c>
      <c r="F18" s="19" t="s">
        <v>39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A18" s="8" t="s">
        <v>17</v>
      </c>
      <c r="BB18" s="8" t="s">
        <v>1023</v>
      </c>
      <c r="BC18" s="7">
        <v>0</v>
      </c>
      <c r="BD18" s="7">
        <v>0</v>
      </c>
      <c r="BE18" s="6" t="s">
        <v>19</v>
      </c>
      <c r="BF18" s="6" t="s">
        <v>20</v>
      </c>
      <c r="BG18" s="7">
        <v>3</v>
      </c>
      <c r="BH18" s="7">
        <v>68</v>
      </c>
      <c r="BI18" s="7">
        <v>55.94</v>
      </c>
      <c r="BK18" s="8" t="s">
        <v>23</v>
      </c>
      <c r="BL18" s="8" t="s">
        <v>2532</v>
      </c>
      <c r="BM18" s="7">
        <v>0</v>
      </c>
      <c r="BN18" s="7">
        <v>0</v>
      </c>
      <c r="BO18" s="6" t="s">
        <v>19</v>
      </c>
      <c r="BP18" s="6" t="s">
        <v>20</v>
      </c>
      <c r="BQ18" s="7">
        <v>6</v>
      </c>
      <c r="BR18" s="7">
        <v>68</v>
      </c>
      <c r="BS18" s="7">
        <v>55.04</v>
      </c>
    </row>
    <row r="19" spans="2:71" ht="15.75" x14ac:dyDescent="0.25">
      <c r="B19" s="2">
        <v>13</v>
      </c>
      <c r="D19" s="24">
        <v>109</v>
      </c>
      <c r="E19" s="24">
        <v>101</v>
      </c>
      <c r="F19" s="19" t="s">
        <v>39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A19" s="8" t="s">
        <v>17</v>
      </c>
      <c r="BB19" s="8" t="s">
        <v>1024</v>
      </c>
      <c r="BC19" s="7">
        <v>0</v>
      </c>
      <c r="BD19" s="7">
        <v>0</v>
      </c>
      <c r="BE19" s="6" t="s">
        <v>19</v>
      </c>
      <c r="BF19" s="6" t="s">
        <v>20</v>
      </c>
      <c r="BG19" s="7">
        <v>4</v>
      </c>
      <c r="BH19" s="7">
        <v>71.959999999999994</v>
      </c>
      <c r="BI19" s="7">
        <v>57.02</v>
      </c>
      <c r="BK19" s="8" t="s">
        <v>23</v>
      </c>
      <c r="BL19" s="8" t="s">
        <v>2533</v>
      </c>
      <c r="BM19" s="7">
        <v>0</v>
      </c>
      <c r="BN19" s="7">
        <v>0</v>
      </c>
      <c r="BO19" s="6" t="s">
        <v>19</v>
      </c>
      <c r="BP19" s="6" t="s">
        <v>20</v>
      </c>
      <c r="BQ19" s="7">
        <v>6</v>
      </c>
      <c r="BR19" s="7">
        <v>70.34</v>
      </c>
      <c r="BS19" s="7">
        <v>55.58</v>
      </c>
    </row>
    <row r="20" spans="2:71" ht="15.75" x14ac:dyDescent="0.25">
      <c r="B20" s="2">
        <v>14</v>
      </c>
      <c r="D20" s="24">
        <v>94</v>
      </c>
      <c r="E20" s="24">
        <v>90</v>
      </c>
      <c r="F20" s="19" t="s">
        <v>39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A20" s="8" t="s">
        <v>17</v>
      </c>
      <c r="BB20" s="8" t="s">
        <v>1025</v>
      </c>
      <c r="BC20" s="7">
        <v>0</v>
      </c>
      <c r="BD20" s="16">
        <v>0</v>
      </c>
      <c r="BE20" s="6" t="s">
        <v>19</v>
      </c>
      <c r="BF20" s="6" t="s">
        <v>20</v>
      </c>
      <c r="BG20" s="7">
        <v>3</v>
      </c>
      <c r="BH20" s="7">
        <v>73.94</v>
      </c>
      <c r="BI20" s="7">
        <v>57.02</v>
      </c>
      <c r="BK20" s="8" t="s">
        <v>23</v>
      </c>
      <c r="BL20" s="8" t="s">
        <v>2534</v>
      </c>
      <c r="BM20" s="7">
        <v>0</v>
      </c>
      <c r="BN20" s="7">
        <v>0</v>
      </c>
      <c r="BO20" s="6" t="s">
        <v>19</v>
      </c>
      <c r="BP20" s="6" t="s">
        <v>20</v>
      </c>
      <c r="BQ20" s="7">
        <v>6</v>
      </c>
      <c r="BR20" s="7">
        <v>73.760000000000005</v>
      </c>
      <c r="BS20" s="7">
        <v>55.22</v>
      </c>
    </row>
    <row r="21" spans="2:71" ht="15.75" x14ac:dyDescent="0.25">
      <c r="B21" s="2">
        <v>15</v>
      </c>
      <c r="D21" s="24">
        <v>75</v>
      </c>
      <c r="E21" s="24">
        <v>91</v>
      </c>
      <c r="F21" s="19" t="s">
        <v>39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A21" s="8" t="s">
        <v>17</v>
      </c>
      <c r="BB21" s="8" t="s">
        <v>1026</v>
      </c>
      <c r="BC21" s="7">
        <v>0</v>
      </c>
      <c r="BD21" s="16">
        <v>0</v>
      </c>
      <c r="BE21" s="6" t="s">
        <v>19</v>
      </c>
      <c r="BF21" s="6" t="s">
        <v>20</v>
      </c>
      <c r="BG21" s="7">
        <v>2</v>
      </c>
      <c r="BH21" s="7">
        <v>77</v>
      </c>
      <c r="BI21" s="7">
        <v>57.02</v>
      </c>
      <c r="BK21" s="8" t="s">
        <v>23</v>
      </c>
      <c r="BL21" s="8" t="s">
        <v>2535</v>
      </c>
      <c r="BM21" s="7">
        <v>0</v>
      </c>
      <c r="BN21" s="7">
        <v>0</v>
      </c>
      <c r="BO21" s="6" t="s">
        <v>19</v>
      </c>
      <c r="BP21" s="6" t="s">
        <v>20</v>
      </c>
      <c r="BQ21" s="7">
        <v>6</v>
      </c>
      <c r="BR21" s="7">
        <v>75.56</v>
      </c>
      <c r="BS21" s="7">
        <v>54.32</v>
      </c>
    </row>
    <row r="22" spans="2:71" ht="15.75" x14ac:dyDescent="0.25">
      <c r="B22" s="2">
        <v>16</v>
      </c>
      <c r="D22" s="24">
        <v>43</v>
      </c>
      <c r="E22" s="24">
        <v>69</v>
      </c>
      <c r="F22" s="19" t="s">
        <v>39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A22" s="8" t="s">
        <v>17</v>
      </c>
      <c r="BB22" s="8" t="s">
        <v>1027</v>
      </c>
      <c r="BC22" s="7">
        <v>0</v>
      </c>
      <c r="BD22" s="7">
        <v>0</v>
      </c>
      <c r="BE22" s="6" t="s">
        <v>19</v>
      </c>
      <c r="BF22" s="6" t="s">
        <v>20</v>
      </c>
      <c r="BG22" s="7">
        <v>3</v>
      </c>
      <c r="BH22" s="7">
        <v>78.98</v>
      </c>
      <c r="BI22" s="7">
        <v>57.02</v>
      </c>
      <c r="BK22" s="8" t="s">
        <v>23</v>
      </c>
      <c r="BL22" s="8" t="s">
        <v>2536</v>
      </c>
      <c r="BM22" s="7">
        <v>0</v>
      </c>
      <c r="BN22" s="7">
        <v>0</v>
      </c>
      <c r="BO22" s="6" t="s">
        <v>19</v>
      </c>
      <c r="BP22" s="6" t="s">
        <v>20</v>
      </c>
      <c r="BQ22" s="7">
        <v>6</v>
      </c>
      <c r="BR22" s="7">
        <v>77.72</v>
      </c>
      <c r="BS22" s="7">
        <v>54.14</v>
      </c>
    </row>
    <row r="23" spans="2:71" ht="15.75" x14ac:dyDescent="0.25">
      <c r="B23" s="2">
        <v>17</v>
      </c>
      <c r="D23" s="24">
        <v>38</v>
      </c>
      <c r="E23" s="24">
        <v>52</v>
      </c>
      <c r="F23" s="19" t="s">
        <v>39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A23" s="8" t="s">
        <v>17</v>
      </c>
      <c r="BB23" s="8" t="s">
        <v>1028</v>
      </c>
      <c r="BC23" s="7">
        <v>3.45</v>
      </c>
      <c r="BD23" s="7">
        <v>150</v>
      </c>
      <c r="BE23" s="6" t="s">
        <v>19</v>
      </c>
      <c r="BF23" s="6" t="s">
        <v>20</v>
      </c>
      <c r="BG23" s="7">
        <v>4</v>
      </c>
      <c r="BH23" s="7">
        <v>78.98</v>
      </c>
      <c r="BI23" s="7">
        <v>55.04</v>
      </c>
      <c r="BK23" s="8" t="s">
        <v>23</v>
      </c>
      <c r="BL23" s="8" t="s">
        <v>2537</v>
      </c>
      <c r="BM23" s="7">
        <v>0</v>
      </c>
      <c r="BN23" s="7">
        <v>0</v>
      </c>
      <c r="BO23" s="6" t="s">
        <v>19</v>
      </c>
      <c r="BP23" s="6" t="s">
        <v>20</v>
      </c>
      <c r="BQ23" s="7">
        <v>6</v>
      </c>
      <c r="BR23" s="7">
        <v>80.06</v>
      </c>
      <c r="BS23" s="7">
        <v>52.52</v>
      </c>
    </row>
    <row r="24" spans="2:71" ht="15.75" x14ac:dyDescent="0.25">
      <c r="B24" s="2">
        <v>18</v>
      </c>
      <c r="D24" s="24">
        <v>43</v>
      </c>
      <c r="E24" s="24">
        <v>50</v>
      </c>
      <c r="F24" s="19" t="s">
        <v>39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A24" s="8" t="s">
        <v>17</v>
      </c>
      <c r="BB24" s="8" t="s">
        <v>1029</v>
      </c>
      <c r="BC24" s="7">
        <v>4.5999999999999996</v>
      </c>
      <c r="BD24" s="6" t="s">
        <v>19</v>
      </c>
      <c r="BE24" s="6" t="s">
        <v>19</v>
      </c>
      <c r="BF24" s="6" t="s">
        <v>20</v>
      </c>
      <c r="BG24" s="7">
        <v>5</v>
      </c>
      <c r="BH24" s="7">
        <v>80.959999999999994</v>
      </c>
      <c r="BI24" s="7">
        <v>53.06</v>
      </c>
      <c r="BK24" s="8" t="s">
        <v>23</v>
      </c>
      <c r="BL24" s="8" t="s">
        <v>2538</v>
      </c>
      <c r="BM24" s="7">
        <v>5.75</v>
      </c>
      <c r="BN24" s="7">
        <v>240</v>
      </c>
      <c r="BO24" s="6" t="s">
        <v>19</v>
      </c>
      <c r="BP24" s="6" t="s">
        <v>19</v>
      </c>
      <c r="BQ24" s="7">
        <v>8</v>
      </c>
      <c r="BR24" s="7">
        <v>80.599999999999994</v>
      </c>
      <c r="BS24" s="7">
        <v>52.34</v>
      </c>
    </row>
    <row r="25" spans="2:71" ht="15.75" x14ac:dyDescent="0.25">
      <c r="B25" s="2">
        <v>19</v>
      </c>
      <c r="D25" s="24">
        <v>58</v>
      </c>
      <c r="E25" s="24">
        <v>51</v>
      </c>
      <c r="F25" s="19" t="s">
        <v>39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A25" s="8" t="s">
        <v>17</v>
      </c>
      <c r="BB25" s="8" t="s">
        <v>1030</v>
      </c>
      <c r="BC25" s="7">
        <v>5.75</v>
      </c>
      <c r="BD25" s="16">
        <v>200</v>
      </c>
      <c r="BE25" s="6" t="s">
        <v>19</v>
      </c>
      <c r="BF25" s="6" t="s">
        <v>20</v>
      </c>
      <c r="BG25" s="7">
        <v>6</v>
      </c>
      <c r="BH25" s="7">
        <v>82.04</v>
      </c>
      <c r="BI25" s="7">
        <v>51.98</v>
      </c>
      <c r="BK25" s="8" t="s">
        <v>23</v>
      </c>
      <c r="BL25" s="8" t="s">
        <v>2539</v>
      </c>
      <c r="BM25" s="7">
        <v>5.75</v>
      </c>
      <c r="BN25" s="7">
        <v>210</v>
      </c>
      <c r="BO25" s="6" t="s">
        <v>19</v>
      </c>
      <c r="BP25" s="6" t="s">
        <v>19</v>
      </c>
      <c r="BQ25" s="7">
        <v>10</v>
      </c>
      <c r="BR25" s="7">
        <v>82.4</v>
      </c>
      <c r="BS25" s="7">
        <v>47.12</v>
      </c>
    </row>
    <row r="26" spans="2:71" ht="15.75" x14ac:dyDescent="0.25">
      <c r="B26" s="2">
        <v>20</v>
      </c>
      <c r="D26" s="24">
        <v>84</v>
      </c>
      <c r="E26" s="24">
        <v>63</v>
      </c>
      <c r="F26" s="19" t="s">
        <v>39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A26" s="8" t="s">
        <v>17</v>
      </c>
      <c r="BB26" s="8" t="s">
        <v>1031</v>
      </c>
      <c r="BC26" s="7">
        <v>6.91</v>
      </c>
      <c r="BD26" s="7">
        <v>200</v>
      </c>
      <c r="BE26" s="6" t="s">
        <v>19</v>
      </c>
      <c r="BF26" s="6" t="s">
        <v>20</v>
      </c>
      <c r="BG26" s="7">
        <v>5</v>
      </c>
      <c r="BH26" s="7">
        <v>82.04</v>
      </c>
      <c r="BI26" s="7">
        <v>53.96</v>
      </c>
      <c r="BK26" s="8" t="s">
        <v>23</v>
      </c>
      <c r="BL26" s="8" t="s">
        <v>2540</v>
      </c>
      <c r="BM26" s="7">
        <v>6.91</v>
      </c>
      <c r="BN26" s="7">
        <v>230</v>
      </c>
      <c r="BO26" s="6" t="s">
        <v>19</v>
      </c>
      <c r="BP26" s="6" t="s">
        <v>19</v>
      </c>
      <c r="BQ26" s="7">
        <v>9</v>
      </c>
      <c r="BR26" s="7">
        <v>82.58</v>
      </c>
      <c r="BS26" s="7">
        <v>48.92</v>
      </c>
    </row>
    <row r="27" spans="2:71" ht="15.75" x14ac:dyDescent="0.25">
      <c r="B27" s="2">
        <v>21</v>
      </c>
      <c r="D27" s="24">
        <v>90</v>
      </c>
      <c r="E27" s="24">
        <v>71</v>
      </c>
      <c r="F27" s="19" t="s">
        <v>39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A27" s="8" t="s">
        <v>17</v>
      </c>
      <c r="BB27" s="8" t="s">
        <v>1032</v>
      </c>
      <c r="BC27" s="7">
        <v>5.75</v>
      </c>
      <c r="BD27" s="7">
        <v>240</v>
      </c>
      <c r="BE27" s="6" t="s">
        <v>19</v>
      </c>
      <c r="BF27" s="6" t="s">
        <v>20</v>
      </c>
      <c r="BG27" s="7">
        <v>5</v>
      </c>
      <c r="BH27" s="7">
        <v>80.06</v>
      </c>
      <c r="BI27" s="7">
        <v>55.04</v>
      </c>
      <c r="BK27" s="8" t="s">
        <v>23</v>
      </c>
      <c r="BL27" s="8" t="s">
        <v>2541</v>
      </c>
      <c r="BM27" s="7">
        <v>8.06</v>
      </c>
      <c r="BN27" s="7">
        <v>240</v>
      </c>
      <c r="BO27" s="6" t="s">
        <v>19</v>
      </c>
      <c r="BP27" s="6" t="s">
        <v>19</v>
      </c>
      <c r="BQ27" s="7">
        <v>10</v>
      </c>
      <c r="BR27" s="7">
        <v>82.58</v>
      </c>
      <c r="BS27" s="7">
        <v>52.7</v>
      </c>
    </row>
    <row r="28" spans="2:71" ht="15.75" x14ac:dyDescent="0.25">
      <c r="B28" s="2">
        <v>22</v>
      </c>
      <c r="D28" s="24">
        <v>168</v>
      </c>
      <c r="E28" s="24">
        <v>79</v>
      </c>
      <c r="F28" s="19" t="s">
        <v>39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A28" s="8" t="s">
        <v>17</v>
      </c>
      <c r="BB28" s="8" t="s">
        <v>1033</v>
      </c>
      <c r="BC28" s="7">
        <v>5.75</v>
      </c>
      <c r="BD28" s="7">
        <v>250</v>
      </c>
      <c r="BE28" s="6" t="s">
        <v>19</v>
      </c>
      <c r="BF28" s="6" t="s">
        <v>20</v>
      </c>
      <c r="BG28" s="7">
        <v>3</v>
      </c>
      <c r="BH28" s="7">
        <v>78.98</v>
      </c>
      <c r="BI28" s="7">
        <v>57.02</v>
      </c>
      <c r="BK28" s="8" t="s">
        <v>23</v>
      </c>
      <c r="BL28" s="8" t="s">
        <v>2542</v>
      </c>
      <c r="BM28" s="7">
        <v>10.36</v>
      </c>
      <c r="BN28" s="7">
        <v>220</v>
      </c>
      <c r="BO28" s="6" t="s">
        <v>19</v>
      </c>
      <c r="BP28" s="6" t="s">
        <v>19</v>
      </c>
      <c r="BQ28" s="7">
        <v>7</v>
      </c>
      <c r="BR28" s="7">
        <v>80.42</v>
      </c>
      <c r="BS28" s="7">
        <v>53.96</v>
      </c>
    </row>
    <row r="29" spans="2:71" ht="15.75" x14ac:dyDescent="0.25">
      <c r="B29" s="2">
        <v>23</v>
      </c>
      <c r="D29" s="24">
        <v>163</v>
      </c>
      <c r="E29" s="24">
        <v>165</v>
      </c>
      <c r="F29" s="19" t="s">
        <v>39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A29" s="8" t="s">
        <v>17</v>
      </c>
      <c r="BB29" s="8" t="s">
        <v>1034</v>
      </c>
      <c r="BC29" s="7">
        <v>4.5999999999999996</v>
      </c>
      <c r="BD29" s="16">
        <v>240</v>
      </c>
      <c r="BE29" s="6" t="s">
        <v>19</v>
      </c>
      <c r="BF29" s="6" t="s">
        <v>20</v>
      </c>
      <c r="BG29" s="7">
        <v>2.5</v>
      </c>
      <c r="BH29" s="7">
        <v>77</v>
      </c>
      <c r="BI29" s="7">
        <v>55.94</v>
      </c>
      <c r="BK29" s="8" t="s">
        <v>23</v>
      </c>
      <c r="BL29" s="8" t="s">
        <v>2543</v>
      </c>
      <c r="BM29" s="7">
        <v>10.36</v>
      </c>
      <c r="BN29" s="7">
        <v>280</v>
      </c>
      <c r="BO29" s="6" t="s">
        <v>19</v>
      </c>
      <c r="BP29" s="6" t="s">
        <v>19</v>
      </c>
      <c r="BQ29" s="7">
        <v>7</v>
      </c>
      <c r="BR29" s="7">
        <v>78.44</v>
      </c>
      <c r="BS29" s="7">
        <v>55.58</v>
      </c>
    </row>
    <row r="30" spans="2:71" ht="15.75" x14ac:dyDescent="0.25">
      <c r="D30" s="2" t="s">
        <v>4</v>
      </c>
      <c r="E30" s="2" t="s">
        <v>5</v>
      </c>
      <c r="F30" s="2" t="s">
        <v>25</v>
      </c>
      <c r="G30" s="2"/>
      <c r="BA30" s="8" t="s">
        <v>17</v>
      </c>
      <c r="BB30" s="8" t="s">
        <v>1035</v>
      </c>
      <c r="BC30" s="7">
        <v>14.96</v>
      </c>
      <c r="BD30" s="7">
        <v>260</v>
      </c>
      <c r="BE30" s="16">
        <v>20.71</v>
      </c>
      <c r="BF30" s="6" t="s">
        <v>20</v>
      </c>
      <c r="BG30" s="7">
        <v>3</v>
      </c>
      <c r="BH30" s="7">
        <v>75.02</v>
      </c>
      <c r="BI30" s="7">
        <v>55.04</v>
      </c>
      <c r="BK30" s="8" t="s">
        <v>23</v>
      </c>
      <c r="BL30" s="8" t="s">
        <v>2544</v>
      </c>
      <c r="BM30" s="7">
        <v>11.51</v>
      </c>
      <c r="BN30" s="7">
        <v>270</v>
      </c>
      <c r="BO30" s="6" t="s">
        <v>19</v>
      </c>
      <c r="BP30" s="6">
        <v>6</v>
      </c>
      <c r="BQ30" s="7">
        <v>6</v>
      </c>
      <c r="BR30" s="7">
        <v>76.64</v>
      </c>
      <c r="BS30" s="7">
        <v>54.86</v>
      </c>
    </row>
    <row r="31" spans="2:71" ht="15.75" x14ac:dyDescent="0.25">
      <c r="D31" s="4">
        <f>AVERAGEIFS(D6:D29,D6:D29,"&gt;=-999")</f>
        <v>70.333333333333329</v>
      </c>
      <c r="E31" s="4">
        <f t="shared" ref="E31" si="1">AVERAGEIFS(E6:E29,E6:E29,"&gt;=-999")</f>
        <v>76</v>
      </c>
      <c r="F31" s="4" t="e">
        <f>AVERAGEIFS(F6:F29,F6:F29,"&gt;=-999")</f>
        <v>#DIV/0!</v>
      </c>
      <c r="G31" s="4"/>
      <c r="BA31" s="8" t="s">
        <v>17</v>
      </c>
      <c r="BB31" s="8" t="s">
        <v>1036</v>
      </c>
      <c r="BC31" s="7">
        <v>11.51</v>
      </c>
      <c r="BD31" s="7">
        <v>300</v>
      </c>
      <c r="BE31" s="16">
        <v>21.86</v>
      </c>
      <c r="BF31" s="6" t="s">
        <v>20</v>
      </c>
      <c r="BG31" s="7">
        <v>1.25</v>
      </c>
      <c r="BH31" s="7">
        <v>73.040000000000006</v>
      </c>
      <c r="BI31" s="7">
        <v>55.94</v>
      </c>
      <c r="BK31" s="8" t="s">
        <v>23</v>
      </c>
      <c r="BL31" s="8" t="s">
        <v>2545</v>
      </c>
      <c r="BM31" s="7">
        <v>10.36</v>
      </c>
      <c r="BN31" s="7">
        <v>300</v>
      </c>
      <c r="BO31" s="6" t="s">
        <v>19</v>
      </c>
      <c r="BP31" s="6">
        <v>6</v>
      </c>
      <c r="BQ31" s="7">
        <v>2.75</v>
      </c>
      <c r="BR31" s="7">
        <v>73.760000000000005</v>
      </c>
      <c r="BS31" s="7">
        <v>56.48</v>
      </c>
    </row>
    <row r="32" spans="2:71" ht="15.75" x14ac:dyDescent="0.25">
      <c r="D32" s="4">
        <f>D31</f>
        <v>70.333333333333329</v>
      </c>
      <c r="E32" s="4">
        <f>E31</f>
        <v>76</v>
      </c>
      <c r="F32" s="4" t="e">
        <f>F31</f>
        <v>#DIV/0!</v>
      </c>
      <c r="G32" s="4"/>
      <c r="BA32" s="31" t="s">
        <v>1061</v>
      </c>
      <c r="BB32" s="10"/>
      <c r="BC32" s="10"/>
      <c r="BD32" s="10"/>
      <c r="BE32" s="20"/>
      <c r="BF32" s="11"/>
      <c r="BG32" s="12"/>
      <c r="BH32" s="12"/>
      <c r="BI32" s="12"/>
      <c r="BK32" s="9" t="s">
        <v>2570</v>
      </c>
      <c r="BL32" s="10"/>
      <c r="BM32" s="10"/>
      <c r="BN32" s="10"/>
      <c r="BO32" s="10"/>
      <c r="BP32" s="11"/>
      <c r="BQ32" s="12"/>
      <c r="BR32" s="12"/>
      <c r="BS32" s="12"/>
    </row>
    <row r="35" spans="53:63" x14ac:dyDescent="0.25">
      <c r="BA35" t="s">
        <v>1037</v>
      </c>
      <c r="BK35" t="s">
        <v>2547</v>
      </c>
    </row>
    <row r="36" spans="53:63" x14ac:dyDescent="0.25">
      <c r="BA36" t="s">
        <v>1038</v>
      </c>
      <c r="BK36" t="s">
        <v>2548</v>
      </c>
    </row>
    <row r="37" spans="53:63" x14ac:dyDescent="0.25">
      <c r="BA37" t="s">
        <v>1039</v>
      </c>
      <c r="BK37" t="s">
        <v>2549</v>
      </c>
    </row>
    <row r="38" spans="53:63" x14ac:dyDescent="0.25">
      <c r="BA38" t="s">
        <v>1040</v>
      </c>
      <c r="BK38" t="s">
        <v>2550</v>
      </c>
    </row>
    <row r="39" spans="53:63" x14ac:dyDescent="0.25">
      <c r="BA39" t="s">
        <v>1041</v>
      </c>
      <c r="BK39" t="s">
        <v>2551</v>
      </c>
    </row>
    <row r="40" spans="53:63" x14ac:dyDescent="0.25">
      <c r="BA40" t="s">
        <v>1042</v>
      </c>
      <c r="BK40" t="s">
        <v>2552</v>
      </c>
    </row>
    <row r="41" spans="53:63" x14ac:dyDescent="0.25">
      <c r="BA41" t="s">
        <v>1043</v>
      </c>
      <c r="BK41" t="s">
        <v>2553</v>
      </c>
    </row>
    <row r="42" spans="53:63" x14ac:dyDescent="0.25">
      <c r="BA42" t="s">
        <v>1044</v>
      </c>
      <c r="BK42" t="s">
        <v>2554</v>
      </c>
    </row>
    <row r="43" spans="53:63" x14ac:dyDescent="0.25">
      <c r="BA43" t="s">
        <v>1045</v>
      </c>
      <c r="BK43" t="s">
        <v>2555</v>
      </c>
    </row>
    <row r="44" spans="53:63" x14ac:dyDescent="0.25">
      <c r="BA44" t="s">
        <v>1046</v>
      </c>
      <c r="BK44" t="s">
        <v>2556</v>
      </c>
    </row>
    <row r="45" spans="53:63" x14ac:dyDescent="0.25">
      <c r="BA45" t="s">
        <v>1047</v>
      </c>
      <c r="BK45" t="s">
        <v>2557</v>
      </c>
    </row>
    <row r="46" spans="53:63" x14ac:dyDescent="0.25">
      <c r="BA46" t="s">
        <v>1048</v>
      </c>
      <c r="BK46" t="s">
        <v>2558</v>
      </c>
    </row>
    <row r="47" spans="53:63" x14ac:dyDescent="0.25">
      <c r="BA47" t="s">
        <v>1049</v>
      </c>
      <c r="BK47" t="s">
        <v>2559</v>
      </c>
    </row>
    <row r="48" spans="53:63" x14ac:dyDescent="0.25">
      <c r="BA48" t="s">
        <v>1050</v>
      </c>
      <c r="BK48" t="s">
        <v>2560</v>
      </c>
    </row>
    <row r="49" spans="53:63" x14ac:dyDescent="0.25">
      <c r="BA49" t="s">
        <v>1051</v>
      </c>
      <c r="BK49" t="s">
        <v>2561</v>
      </c>
    </row>
    <row r="50" spans="53:63" x14ac:dyDescent="0.25">
      <c r="BA50" t="s">
        <v>1052</v>
      </c>
      <c r="BK50" t="s">
        <v>2562</v>
      </c>
    </row>
    <row r="51" spans="53:63" x14ac:dyDescent="0.25">
      <c r="BA51" t="s">
        <v>1053</v>
      </c>
      <c r="BK51" t="s">
        <v>2563</v>
      </c>
    </row>
    <row r="52" spans="53:63" x14ac:dyDescent="0.25">
      <c r="BA52" t="s">
        <v>1054</v>
      </c>
      <c r="BK52" t="s">
        <v>2564</v>
      </c>
    </row>
    <row r="53" spans="53:63" x14ac:dyDescent="0.25">
      <c r="BA53" t="s">
        <v>1055</v>
      </c>
      <c r="BK53" t="s">
        <v>2565</v>
      </c>
    </row>
    <row r="54" spans="53:63" x14ac:dyDescent="0.25">
      <c r="BA54" t="s">
        <v>1056</v>
      </c>
      <c r="BK54" t="s">
        <v>2566</v>
      </c>
    </row>
    <row r="55" spans="53:63" x14ac:dyDescent="0.25">
      <c r="BA55" t="s">
        <v>1057</v>
      </c>
      <c r="BK55" t="s">
        <v>2567</v>
      </c>
    </row>
    <row r="56" spans="53:63" x14ac:dyDescent="0.25">
      <c r="BA56" t="s">
        <v>1058</v>
      </c>
      <c r="BK56" t="s">
        <v>2568</v>
      </c>
    </row>
    <row r="57" spans="53:63" x14ac:dyDescent="0.25">
      <c r="BA57" t="s">
        <v>1059</v>
      </c>
      <c r="BK57" t="s">
        <v>2569</v>
      </c>
    </row>
    <row r="58" spans="53:63" x14ac:dyDescent="0.25">
      <c r="BA58" t="s">
        <v>1060</v>
      </c>
    </row>
  </sheetData>
  <mergeCells count="18">
    <mergeCell ref="BS6:BS7"/>
    <mergeCell ref="BG6:BG7"/>
    <mergeCell ref="BH6:BH7"/>
    <mergeCell ref="BI6:BI7"/>
    <mergeCell ref="BK6:BK7"/>
    <mergeCell ref="BL6:BL7"/>
    <mergeCell ref="BM6:BM7"/>
    <mergeCell ref="BN6:BN7"/>
    <mergeCell ref="BO6:BO7"/>
    <mergeCell ref="BP6:BP7"/>
    <mergeCell ref="BQ6:BQ7"/>
    <mergeCell ref="BR6:BR7"/>
    <mergeCell ref="BF6:BF7"/>
    <mergeCell ref="BA6:BA7"/>
    <mergeCell ref="BB6:BB7"/>
    <mergeCell ref="BC6:BC7"/>
    <mergeCell ref="BD6:BD7"/>
    <mergeCell ref="BE6:BE7"/>
  </mergeCells>
  <pageMargins left="0.7" right="0.7" top="0.75" bottom="0.75" header="0.3" footer="0.3"/>
  <pageSetup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0000"/>
  </sheetPr>
  <dimension ref="B3:BS58"/>
  <sheetViews>
    <sheetView topLeftCell="J29" zoomScale="90" zoomScaleNormal="90" workbookViewId="0">
      <selection activeCell="BJ76" sqref="BJ76"/>
    </sheetView>
  </sheetViews>
  <sheetFormatPr defaultRowHeight="15" x14ac:dyDescent="0.25"/>
  <cols>
    <col min="4" max="5" width="12.42578125" bestFit="1" customWidth="1"/>
    <col min="6" max="7" width="10.28515625" bestFit="1" customWidth="1"/>
    <col min="53" max="53" width="8.28515625" customWidth="1"/>
    <col min="54" max="54" width="23.28515625" customWidth="1"/>
    <col min="55" max="56" width="7.7109375" customWidth="1"/>
    <col min="57" max="57" width="7.7109375" style="18" customWidth="1"/>
    <col min="58" max="58" width="10.7109375" customWidth="1"/>
    <col min="59" max="61" width="7.7109375" customWidth="1"/>
    <col min="62" max="62" width="54.7109375" customWidth="1"/>
    <col min="63" max="63" width="8.140625" customWidth="1"/>
    <col min="64" max="64" width="23.28515625" customWidth="1"/>
    <col min="65" max="67" width="7.7109375" customWidth="1"/>
    <col min="68" max="68" width="10.7109375" customWidth="1"/>
    <col min="69" max="71" width="7.7109375" customWidth="1"/>
  </cols>
  <sheetData>
    <row r="3" spans="2:71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</row>
    <row r="4" spans="2:71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71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1" ht="15" customHeight="1" x14ac:dyDescent="0.25">
      <c r="B6" s="2">
        <v>0</v>
      </c>
      <c r="D6" s="24">
        <v>121</v>
      </c>
      <c r="E6" s="24">
        <v>160</v>
      </c>
      <c r="F6" s="19" t="s">
        <v>27</v>
      </c>
      <c r="G6" s="13"/>
      <c r="I6">
        <v>105.7</v>
      </c>
      <c r="J6">
        <v>107.1</v>
      </c>
      <c r="K6">
        <v>102.6</v>
      </c>
      <c r="M6">
        <v>6.7</v>
      </c>
      <c r="N6" s="2">
        <v>0</v>
      </c>
      <c r="P6" s="2">
        <v>9</v>
      </c>
      <c r="Q6" s="2">
        <v>35</v>
      </c>
      <c r="BA6" s="36" t="s">
        <v>8</v>
      </c>
      <c r="BB6" s="36" t="s">
        <v>9</v>
      </c>
      <c r="BC6" s="36" t="s">
        <v>10</v>
      </c>
      <c r="BD6" s="36" t="s">
        <v>11</v>
      </c>
      <c r="BE6" s="34" t="s">
        <v>12</v>
      </c>
      <c r="BF6" s="36" t="s">
        <v>13</v>
      </c>
      <c r="BG6" s="36" t="s">
        <v>14</v>
      </c>
      <c r="BH6" s="34" t="s">
        <v>15</v>
      </c>
      <c r="BI6" s="34" t="s">
        <v>16</v>
      </c>
      <c r="BK6" s="36" t="s">
        <v>8</v>
      </c>
      <c r="BL6" s="36" t="s">
        <v>9</v>
      </c>
      <c r="BM6" s="36" t="s">
        <v>10</v>
      </c>
      <c r="BN6" s="36" t="s">
        <v>11</v>
      </c>
      <c r="BO6" s="36" t="s">
        <v>12</v>
      </c>
      <c r="BP6" s="36" t="s">
        <v>13</v>
      </c>
      <c r="BQ6" s="36" t="s">
        <v>14</v>
      </c>
      <c r="BR6" s="34" t="s">
        <v>15</v>
      </c>
      <c r="BS6" s="34" t="s">
        <v>16</v>
      </c>
    </row>
    <row r="7" spans="2:71" ht="15.75" customHeight="1" x14ac:dyDescent="0.25">
      <c r="B7" s="2">
        <v>1</v>
      </c>
      <c r="D7" s="24">
        <v>108</v>
      </c>
      <c r="E7" s="24">
        <v>147</v>
      </c>
      <c r="F7" s="19" t="s">
        <v>27</v>
      </c>
      <c r="G7" s="13"/>
      <c r="I7">
        <v>105.7</v>
      </c>
      <c r="J7">
        <v>107.1</v>
      </c>
      <c r="K7">
        <v>102.6</v>
      </c>
      <c r="M7">
        <v>6.7</v>
      </c>
      <c r="N7" s="2">
        <v>23</v>
      </c>
      <c r="P7" s="2">
        <f>P6</f>
        <v>9</v>
      </c>
      <c r="Q7" s="2">
        <v>35</v>
      </c>
      <c r="AX7">
        <v>4</v>
      </c>
      <c r="AY7">
        <v>0</v>
      </c>
      <c r="BA7" s="37" t="s">
        <v>17</v>
      </c>
      <c r="BB7" s="37" t="s">
        <v>18</v>
      </c>
      <c r="BC7" s="37">
        <v>0</v>
      </c>
      <c r="BD7" s="37">
        <v>0</v>
      </c>
      <c r="BE7" s="35" t="s">
        <v>19</v>
      </c>
      <c r="BF7" s="37" t="s">
        <v>19</v>
      </c>
      <c r="BG7" s="37">
        <v>8</v>
      </c>
      <c r="BH7" s="35">
        <v>8</v>
      </c>
      <c r="BI7" s="35">
        <v>8</v>
      </c>
      <c r="BK7" s="37" t="s">
        <v>17</v>
      </c>
      <c r="BL7" s="37" t="s">
        <v>18</v>
      </c>
      <c r="BM7" s="37">
        <v>0</v>
      </c>
      <c r="BN7" s="37">
        <v>0</v>
      </c>
      <c r="BO7" s="37" t="s">
        <v>19</v>
      </c>
      <c r="BP7" s="37" t="s">
        <v>19</v>
      </c>
      <c r="BQ7" s="37">
        <v>8</v>
      </c>
      <c r="BR7" s="35">
        <v>8</v>
      </c>
      <c r="BS7" s="35">
        <v>8</v>
      </c>
    </row>
    <row r="8" spans="2:71" ht="15.75" customHeight="1" x14ac:dyDescent="0.25">
      <c r="B8" s="2">
        <v>2</v>
      </c>
      <c r="D8" s="24">
        <v>113</v>
      </c>
      <c r="E8" s="24">
        <v>141</v>
      </c>
      <c r="F8" s="19" t="s">
        <v>27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X8">
        <v>4</v>
      </c>
      <c r="AY8">
        <v>175</v>
      </c>
      <c r="BA8" s="8" t="s">
        <v>17</v>
      </c>
      <c r="BB8" s="8" t="s">
        <v>1062</v>
      </c>
      <c r="BC8" s="16">
        <v>5.75</v>
      </c>
      <c r="BD8" s="16">
        <v>150</v>
      </c>
      <c r="BE8" s="6" t="s">
        <v>19</v>
      </c>
      <c r="BF8" s="6" t="s">
        <v>20</v>
      </c>
      <c r="BG8" s="16">
        <v>2</v>
      </c>
      <c r="BH8" s="16">
        <v>69.08</v>
      </c>
      <c r="BI8" s="16">
        <v>55.94</v>
      </c>
      <c r="BK8" s="8" t="s">
        <v>23</v>
      </c>
      <c r="BL8" s="8" t="s">
        <v>2571</v>
      </c>
      <c r="BM8" s="7">
        <v>8.06</v>
      </c>
      <c r="BN8" s="7">
        <v>240</v>
      </c>
      <c r="BO8" s="6" t="s">
        <v>19</v>
      </c>
      <c r="BP8" s="6" t="s">
        <v>20</v>
      </c>
      <c r="BQ8" s="7">
        <v>4</v>
      </c>
      <c r="BR8" s="7">
        <v>72.319999999999993</v>
      </c>
      <c r="BS8" s="7">
        <v>55.76</v>
      </c>
    </row>
    <row r="9" spans="2:71" ht="15.75" customHeight="1" x14ac:dyDescent="0.25">
      <c r="B9" s="2">
        <v>3</v>
      </c>
      <c r="D9" s="24">
        <v>140</v>
      </c>
      <c r="E9" s="24">
        <v>142</v>
      </c>
      <c r="F9" s="19" t="s">
        <v>27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X9">
        <v>10</v>
      </c>
      <c r="AY9">
        <v>0</v>
      </c>
      <c r="BA9" s="8" t="s">
        <v>17</v>
      </c>
      <c r="BB9" s="8" t="s">
        <v>1063</v>
      </c>
      <c r="BC9" s="16">
        <v>6.91</v>
      </c>
      <c r="BD9" s="6" t="s">
        <v>19</v>
      </c>
      <c r="BE9" s="16">
        <v>19.559999999999999</v>
      </c>
      <c r="BF9" s="6" t="s">
        <v>20</v>
      </c>
      <c r="BG9" s="16">
        <v>2</v>
      </c>
      <c r="BH9" s="16">
        <v>66.02</v>
      </c>
      <c r="BI9" s="16">
        <v>55.94</v>
      </c>
      <c r="BK9" s="8" t="s">
        <v>23</v>
      </c>
      <c r="BL9" s="8" t="s">
        <v>2572</v>
      </c>
      <c r="BM9" s="7">
        <v>3.45</v>
      </c>
      <c r="BN9" s="7">
        <v>350</v>
      </c>
      <c r="BO9" s="6" t="s">
        <v>19</v>
      </c>
      <c r="BP9" s="6" t="s">
        <v>20</v>
      </c>
      <c r="BQ9" s="7">
        <v>4</v>
      </c>
      <c r="BR9" s="7">
        <v>66.38</v>
      </c>
      <c r="BS9" s="7">
        <v>57.02</v>
      </c>
    </row>
    <row r="10" spans="2:71" ht="15.75" customHeight="1" x14ac:dyDescent="0.25">
      <c r="B10" s="2">
        <v>4</v>
      </c>
      <c r="D10" s="24">
        <v>134</v>
      </c>
      <c r="E10" s="24">
        <v>142</v>
      </c>
      <c r="F10" s="19" t="s">
        <v>27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X10">
        <v>10</v>
      </c>
      <c r="AY10">
        <v>175</v>
      </c>
      <c r="BA10" s="8" t="s">
        <v>17</v>
      </c>
      <c r="BB10" s="8" t="s">
        <v>1064</v>
      </c>
      <c r="BC10" s="16">
        <v>6.91</v>
      </c>
      <c r="BD10" s="16">
        <v>200</v>
      </c>
      <c r="BE10" s="6" t="s">
        <v>19</v>
      </c>
      <c r="BF10" s="6" t="s">
        <v>20</v>
      </c>
      <c r="BG10" s="16">
        <v>3</v>
      </c>
      <c r="BH10" s="16">
        <v>62.96</v>
      </c>
      <c r="BI10" s="16">
        <v>57.02</v>
      </c>
      <c r="BK10" s="8" t="s">
        <v>23</v>
      </c>
      <c r="BL10" s="8" t="s">
        <v>2573</v>
      </c>
      <c r="BM10" s="7">
        <v>6.91</v>
      </c>
      <c r="BN10" s="7">
        <v>180</v>
      </c>
      <c r="BO10" s="6" t="s">
        <v>19</v>
      </c>
      <c r="BP10" s="6" t="s">
        <v>20</v>
      </c>
      <c r="BQ10" s="7">
        <v>4</v>
      </c>
      <c r="BR10" s="7">
        <v>64.22</v>
      </c>
      <c r="BS10" s="7">
        <v>56.3</v>
      </c>
    </row>
    <row r="11" spans="2:71" ht="15.75" customHeight="1" x14ac:dyDescent="0.25">
      <c r="B11" s="2">
        <v>5</v>
      </c>
      <c r="D11" s="24">
        <v>135</v>
      </c>
      <c r="E11" s="24">
        <v>134</v>
      </c>
      <c r="F11" s="19" t="s">
        <v>27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X11">
        <v>16</v>
      </c>
      <c r="AY11">
        <v>0</v>
      </c>
      <c r="BA11" s="8" t="s">
        <v>17</v>
      </c>
      <c r="BB11" s="8" t="s">
        <v>1065</v>
      </c>
      <c r="BC11" s="16">
        <v>3.45</v>
      </c>
      <c r="BD11" s="16">
        <v>170</v>
      </c>
      <c r="BE11" s="6" t="s">
        <v>19</v>
      </c>
      <c r="BF11" s="6" t="s">
        <v>20</v>
      </c>
      <c r="BG11" s="16">
        <v>1.25</v>
      </c>
      <c r="BH11" s="16">
        <v>60.98</v>
      </c>
      <c r="BI11" s="16">
        <v>57.92</v>
      </c>
      <c r="BK11" s="8" t="s">
        <v>23</v>
      </c>
      <c r="BL11" s="8" t="s">
        <v>2574</v>
      </c>
      <c r="BM11" s="7">
        <v>4.5999999999999996</v>
      </c>
      <c r="BN11" s="7">
        <v>230</v>
      </c>
      <c r="BO11" s="6" t="s">
        <v>19</v>
      </c>
      <c r="BP11" s="6" t="s">
        <v>20</v>
      </c>
      <c r="BQ11" s="7">
        <v>2.5</v>
      </c>
      <c r="BR11" s="7">
        <v>62.6</v>
      </c>
      <c r="BS11" s="7">
        <v>57.2</v>
      </c>
    </row>
    <row r="12" spans="2:71" ht="15.75" customHeight="1" x14ac:dyDescent="0.25">
      <c r="B12" s="2">
        <v>6</v>
      </c>
      <c r="D12" s="24">
        <v>144</v>
      </c>
      <c r="E12" s="24">
        <v>143</v>
      </c>
      <c r="F12" s="19" t="s">
        <v>27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X12">
        <v>16</v>
      </c>
      <c r="AY12">
        <v>175</v>
      </c>
      <c r="BA12" s="8" t="s">
        <v>17</v>
      </c>
      <c r="BB12" s="8" t="s">
        <v>1066</v>
      </c>
      <c r="BC12" s="16">
        <v>3.45</v>
      </c>
      <c r="BD12" s="16">
        <v>210</v>
      </c>
      <c r="BE12" s="6" t="s">
        <v>19</v>
      </c>
      <c r="BF12" s="6" t="s">
        <v>20</v>
      </c>
      <c r="BG12" s="16">
        <v>1.25</v>
      </c>
      <c r="BH12" s="16">
        <v>60.98</v>
      </c>
      <c r="BI12" s="16">
        <v>57.02</v>
      </c>
      <c r="BK12" s="8" t="s">
        <v>23</v>
      </c>
      <c r="BL12" s="8" t="s">
        <v>2575</v>
      </c>
      <c r="BM12" s="7">
        <v>4.5999999999999996</v>
      </c>
      <c r="BN12" s="7">
        <v>220</v>
      </c>
      <c r="BO12" s="6" t="s">
        <v>19</v>
      </c>
      <c r="BP12" s="6" t="s">
        <v>20</v>
      </c>
      <c r="BQ12" s="7">
        <v>6</v>
      </c>
      <c r="BR12" s="7">
        <v>60.62</v>
      </c>
      <c r="BS12" s="7">
        <v>57.38</v>
      </c>
    </row>
    <row r="13" spans="2:71" ht="15.75" customHeight="1" x14ac:dyDescent="0.25">
      <c r="B13" s="2">
        <v>7</v>
      </c>
      <c r="D13" s="24">
        <v>149</v>
      </c>
      <c r="E13" s="24">
        <v>142</v>
      </c>
      <c r="F13" s="19" t="s">
        <v>27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X13">
        <v>22</v>
      </c>
      <c r="AY13">
        <v>0</v>
      </c>
      <c r="BA13" s="8" t="s">
        <v>17</v>
      </c>
      <c r="BB13" s="8" t="s">
        <v>1067</v>
      </c>
      <c r="BC13" s="16">
        <v>0</v>
      </c>
      <c r="BD13" s="16">
        <v>0</v>
      </c>
      <c r="BE13" s="6" t="s">
        <v>19</v>
      </c>
      <c r="BF13" s="6" t="s">
        <v>20</v>
      </c>
      <c r="BG13" s="16">
        <v>1</v>
      </c>
      <c r="BH13" s="16">
        <v>60.98</v>
      </c>
      <c r="BI13" s="16">
        <v>57.92</v>
      </c>
      <c r="BK13" s="8" t="s">
        <v>23</v>
      </c>
      <c r="BL13" s="8" t="s">
        <v>2576</v>
      </c>
      <c r="BM13" s="7">
        <v>4.5999999999999996</v>
      </c>
      <c r="BN13" s="7">
        <v>70</v>
      </c>
      <c r="BO13" s="6" t="s">
        <v>19</v>
      </c>
      <c r="BP13" s="6" t="s">
        <v>20</v>
      </c>
      <c r="BQ13" s="7">
        <v>4</v>
      </c>
      <c r="BR13" s="7">
        <v>58.64</v>
      </c>
      <c r="BS13" s="7">
        <v>56.3</v>
      </c>
    </row>
    <row r="14" spans="2:71" ht="15.75" customHeight="1" x14ac:dyDescent="0.25">
      <c r="B14" s="2">
        <v>8</v>
      </c>
      <c r="D14" s="24">
        <v>160</v>
      </c>
      <c r="E14" s="24">
        <v>137</v>
      </c>
      <c r="F14" s="19" t="s">
        <v>27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X14">
        <v>22</v>
      </c>
      <c r="AY14">
        <v>175</v>
      </c>
      <c r="BA14" s="8" t="s">
        <v>17</v>
      </c>
      <c r="BB14" s="8" t="s">
        <v>1068</v>
      </c>
      <c r="BC14" s="16">
        <v>0</v>
      </c>
      <c r="BD14" s="16">
        <v>0</v>
      </c>
      <c r="BE14" s="6" t="s">
        <v>19</v>
      </c>
      <c r="BF14" s="6" t="s">
        <v>20</v>
      </c>
      <c r="BG14" s="16">
        <v>1</v>
      </c>
      <c r="BH14" s="16">
        <v>62.06</v>
      </c>
      <c r="BI14" s="16">
        <v>57.92</v>
      </c>
      <c r="BK14" s="8" t="s">
        <v>23</v>
      </c>
      <c r="BL14" s="8" t="s">
        <v>2577</v>
      </c>
      <c r="BM14" s="7">
        <v>5.75</v>
      </c>
      <c r="BN14" s="7">
        <v>80</v>
      </c>
      <c r="BO14" s="6" t="s">
        <v>19</v>
      </c>
      <c r="BP14" s="6" t="s">
        <v>20</v>
      </c>
      <c r="BQ14" s="7">
        <v>9</v>
      </c>
      <c r="BR14" s="7">
        <v>59.72</v>
      </c>
      <c r="BS14" s="7">
        <v>56.3</v>
      </c>
    </row>
    <row r="15" spans="2:71" ht="15.75" x14ac:dyDescent="0.25">
      <c r="B15" s="2">
        <v>9</v>
      </c>
      <c r="D15" s="24">
        <v>157</v>
      </c>
      <c r="E15" s="24">
        <v>150</v>
      </c>
      <c r="F15" s="19">
        <v>153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A15" s="8" t="s">
        <v>17</v>
      </c>
      <c r="BB15" s="8" t="s">
        <v>1069</v>
      </c>
      <c r="BC15" s="16">
        <v>0</v>
      </c>
      <c r="BD15" s="16">
        <v>0</v>
      </c>
      <c r="BE15" s="6" t="s">
        <v>19</v>
      </c>
      <c r="BF15" s="6" t="s">
        <v>20</v>
      </c>
      <c r="BG15" s="16">
        <v>1</v>
      </c>
      <c r="BH15" s="16">
        <v>62.96</v>
      </c>
      <c r="BI15" s="16">
        <v>57.92</v>
      </c>
      <c r="BK15" s="8" t="s">
        <v>23</v>
      </c>
      <c r="BL15" s="8" t="s">
        <v>2578</v>
      </c>
      <c r="BM15" s="7">
        <v>0</v>
      </c>
      <c r="BN15" s="7">
        <v>0</v>
      </c>
      <c r="BO15" s="6" t="s">
        <v>19</v>
      </c>
      <c r="BP15" s="6" t="s">
        <v>20</v>
      </c>
      <c r="BQ15" s="7">
        <v>7</v>
      </c>
      <c r="BR15" s="7">
        <v>61.16</v>
      </c>
      <c r="BS15" s="7">
        <v>57.2</v>
      </c>
    </row>
    <row r="16" spans="2:71" ht="15.75" x14ac:dyDescent="0.25">
      <c r="B16" s="2">
        <v>10</v>
      </c>
      <c r="D16" s="24">
        <v>156</v>
      </c>
      <c r="E16" s="24">
        <v>132</v>
      </c>
      <c r="F16" s="19">
        <v>163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A16" s="8" t="s">
        <v>17</v>
      </c>
      <c r="BB16" s="8" t="s">
        <v>1070</v>
      </c>
      <c r="BC16" s="16">
        <v>4.5999999999999996</v>
      </c>
      <c r="BD16" s="16">
        <v>180</v>
      </c>
      <c r="BE16" s="6" t="s">
        <v>19</v>
      </c>
      <c r="BF16" s="6" t="s">
        <v>20</v>
      </c>
      <c r="BG16" s="16">
        <v>1</v>
      </c>
      <c r="BH16" s="16">
        <v>64.94</v>
      </c>
      <c r="BI16" s="16">
        <v>59</v>
      </c>
      <c r="BK16" s="8" t="s">
        <v>23</v>
      </c>
      <c r="BL16" s="8" t="s">
        <v>2579</v>
      </c>
      <c r="BM16" s="7">
        <v>3.45</v>
      </c>
      <c r="BN16" s="7">
        <v>90</v>
      </c>
      <c r="BO16" s="6" t="s">
        <v>19</v>
      </c>
      <c r="BP16" s="6" t="s">
        <v>20</v>
      </c>
      <c r="BQ16" s="7">
        <v>1.75</v>
      </c>
      <c r="BR16" s="7">
        <v>62.78</v>
      </c>
      <c r="BS16" s="7">
        <v>57.38</v>
      </c>
    </row>
    <row r="17" spans="2:71" ht="15.75" x14ac:dyDescent="0.25">
      <c r="B17" s="2">
        <v>11</v>
      </c>
      <c r="D17" s="24">
        <v>138</v>
      </c>
      <c r="E17" s="24">
        <v>120</v>
      </c>
      <c r="F17" s="19">
        <v>157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A17" s="8" t="s">
        <v>17</v>
      </c>
      <c r="BB17" s="8" t="s">
        <v>1071</v>
      </c>
      <c r="BC17" s="16">
        <v>3.45</v>
      </c>
      <c r="BD17" s="16">
        <v>260</v>
      </c>
      <c r="BE17" s="6" t="s">
        <v>19</v>
      </c>
      <c r="BF17" s="6" t="s">
        <v>20</v>
      </c>
      <c r="BG17" s="16">
        <v>1</v>
      </c>
      <c r="BH17" s="16">
        <v>66.02</v>
      </c>
      <c r="BI17" s="16">
        <v>59</v>
      </c>
      <c r="BK17" s="8" t="s">
        <v>23</v>
      </c>
      <c r="BL17" s="8" t="s">
        <v>2580</v>
      </c>
      <c r="BM17" s="7">
        <v>0</v>
      </c>
      <c r="BN17" s="7">
        <v>0</v>
      </c>
      <c r="BO17" s="6" t="s">
        <v>19</v>
      </c>
      <c r="BP17" s="6" t="s">
        <v>20</v>
      </c>
      <c r="BQ17" s="7">
        <v>1.75</v>
      </c>
      <c r="BR17" s="7">
        <v>64.22</v>
      </c>
      <c r="BS17" s="7">
        <v>57.92</v>
      </c>
    </row>
    <row r="18" spans="2:71" ht="15.75" x14ac:dyDescent="0.25">
      <c r="B18" s="2">
        <v>12</v>
      </c>
      <c r="D18" s="24">
        <v>113</v>
      </c>
      <c r="E18" s="24">
        <v>117</v>
      </c>
      <c r="F18" s="19">
        <v>122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A18" s="8" t="s">
        <v>17</v>
      </c>
      <c r="BB18" s="8" t="s">
        <v>1072</v>
      </c>
      <c r="BC18" s="16">
        <v>0</v>
      </c>
      <c r="BD18" s="16">
        <v>0</v>
      </c>
      <c r="BE18" s="6" t="s">
        <v>19</v>
      </c>
      <c r="BF18" s="6" t="s">
        <v>20</v>
      </c>
      <c r="BG18" s="16">
        <v>1</v>
      </c>
      <c r="BH18" s="16">
        <v>69.08</v>
      </c>
      <c r="BI18" s="16">
        <v>59</v>
      </c>
      <c r="BK18" s="8" t="s">
        <v>23</v>
      </c>
      <c r="BL18" s="8" t="s">
        <v>2593</v>
      </c>
      <c r="BM18" s="6" t="s">
        <v>19</v>
      </c>
      <c r="BN18" s="6" t="s">
        <v>19</v>
      </c>
      <c r="BO18" s="6" t="s">
        <v>19</v>
      </c>
      <c r="BP18" s="6" t="s">
        <v>19</v>
      </c>
      <c r="BQ18" s="6" t="s">
        <v>19</v>
      </c>
      <c r="BR18" s="6" t="s">
        <v>19</v>
      </c>
      <c r="BS18" s="6" t="s">
        <v>19</v>
      </c>
    </row>
    <row r="19" spans="2:71" ht="15.75" x14ac:dyDescent="0.25">
      <c r="B19" s="2">
        <v>13</v>
      </c>
      <c r="D19" s="24">
        <v>108</v>
      </c>
      <c r="E19" s="24">
        <v>94</v>
      </c>
      <c r="F19" s="19">
        <v>115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A19" s="8" t="s">
        <v>17</v>
      </c>
      <c r="BB19" s="8" t="s">
        <v>1073</v>
      </c>
      <c r="BC19" s="16">
        <v>4.5999999999999996</v>
      </c>
      <c r="BD19" s="6" t="s">
        <v>19</v>
      </c>
      <c r="BE19" s="6" t="s">
        <v>19</v>
      </c>
      <c r="BF19" s="6" t="s">
        <v>20</v>
      </c>
      <c r="BG19" s="16">
        <v>1.75</v>
      </c>
      <c r="BH19" s="16">
        <v>69.98</v>
      </c>
      <c r="BI19" s="16">
        <v>59</v>
      </c>
      <c r="BK19" s="8" t="s">
        <v>23</v>
      </c>
      <c r="BL19" s="8" t="s">
        <v>2594</v>
      </c>
      <c r="BM19" s="6" t="s">
        <v>19</v>
      </c>
      <c r="BN19" s="6" t="s">
        <v>19</v>
      </c>
      <c r="BO19" s="6" t="s">
        <v>19</v>
      </c>
      <c r="BP19" s="6" t="s">
        <v>19</v>
      </c>
      <c r="BQ19" s="6" t="s">
        <v>19</v>
      </c>
      <c r="BR19" s="6" t="s">
        <v>19</v>
      </c>
      <c r="BS19" s="6" t="s">
        <v>19</v>
      </c>
    </row>
    <row r="20" spans="2:71" ht="15.75" x14ac:dyDescent="0.25">
      <c r="B20" s="2">
        <v>14</v>
      </c>
      <c r="D20" s="24">
        <v>94</v>
      </c>
      <c r="E20" s="24">
        <v>91</v>
      </c>
      <c r="F20" s="19">
        <v>99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A20" s="8" t="s">
        <v>17</v>
      </c>
      <c r="BB20" s="8" t="s">
        <v>1074</v>
      </c>
      <c r="BC20" s="16">
        <v>4.5999999999999996</v>
      </c>
      <c r="BD20" s="16">
        <v>190</v>
      </c>
      <c r="BE20" s="6" t="s">
        <v>19</v>
      </c>
      <c r="BF20" s="6" t="s">
        <v>20</v>
      </c>
      <c r="BG20" s="16">
        <v>1.75</v>
      </c>
      <c r="BH20" s="16">
        <v>71.959999999999994</v>
      </c>
      <c r="BI20" s="16">
        <v>57.92</v>
      </c>
      <c r="BK20" s="8" t="s">
        <v>23</v>
      </c>
      <c r="BL20" s="8" t="s">
        <v>2581</v>
      </c>
      <c r="BM20" s="7">
        <v>0</v>
      </c>
      <c r="BN20" s="7">
        <v>0</v>
      </c>
      <c r="BO20" s="6" t="s">
        <v>19</v>
      </c>
      <c r="BP20" s="6" t="s">
        <v>20</v>
      </c>
      <c r="BQ20" s="7">
        <v>1.75</v>
      </c>
      <c r="BR20" s="7">
        <v>71.599999999999994</v>
      </c>
      <c r="BS20" s="7">
        <v>58.64</v>
      </c>
    </row>
    <row r="21" spans="2:71" ht="15.75" x14ac:dyDescent="0.25">
      <c r="B21" s="2">
        <v>15</v>
      </c>
      <c r="D21" s="24">
        <v>80</v>
      </c>
      <c r="E21" s="24">
        <v>91</v>
      </c>
      <c r="F21" s="19">
        <v>89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A21" s="8" t="s">
        <v>17</v>
      </c>
      <c r="BB21" s="8" t="s">
        <v>1075</v>
      </c>
      <c r="BC21" s="16">
        <v>3.45</v>
      </c>
      <c r="BD21" s="6" t="s">
        <v>19</v>
      </c>
      <c r="BE21" s="6" t="s">
        <v>19</v>
      </c>
      <c r="BF21" s="6" t="s">
        <v>20</v>
      </c>
      <c r="BG21" s="16">
        <v>2</v>
      </c>
      <c r="BH21" s="16">
        <v>73.94</v>
      </c>
      <c r="BI21" s="16">
        <v>59</v>
      </c>
      <c r="BK21" s="8" t="s">
        <v>23</v>
      </c>
      <c r="BL21" s="8" t="s">
        <v>2582</v>
      </c>
      <c r="BM21" s="7">
        <v>5.75</v>
      </c>
      <c r="BN21" s="7">
        <v>210</v>
      </c>
      <c r="BO21" s="6" t="s">
        <v>19</v>
      </c>
      <c r="BP21" s="6" t="s">
        <v>20</v>
      </c>
      <c r="BQ21" s="7">
        <v>1.75</v>
      </c>
      <c r="BR21" s="7">
        <v>73.94</v>
      </c>
      <c r="BS21" s="7">
        <v>57.56</v>
      </c>
    </row>
    <row r="22" spans="2:71" ht="15.75" x14ac:dyDescent="0.25">
      <c r="B22" s="2">
        <v>16</v>
      </c>
      <c r="D22" s="24">
        <v>81</v>
      </c>
      <c r="E22" s="24">
        <v>96</v>
      </c>
      <c r="F22" s="19">
        <v>81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A22" s="8" t="s">
        <v>17</v>
      </c>
      <c r="BB22" s="8" t="s">
        <v>1076</v>
      </c>
      <c r="BC22" s="16">
        <v>4.5999999999999996</v>
      </c>
      <c r="BD22" s="6" t="s">
        <v>19</v>
      </c>
      <c r="BE22" s="6" t="s">
        <v>19</v>
      </c>
      <c r="BF22" s="6" t="s">
        <v>20</v>
      </c>
      <c r="BG22" s="16">
        <v>2.5</v>
      </c>
      <c r="BH22" s="16">
        <v>75.92</v>
      </c>
      <c r="BI22" s="16">
        <v>57.92</v>
      </c>
      <c r="BK22" s="8" t="s">
        <v>23</v>
      </c>
      <c r="BL22" s="8" t="s">
        <v>2583</v>
      </c>
      <c r="BM22" s="7">
        <v>5.75</v>
      </c>
      <c r="BN22" s="7">
        <v>250</v>
      </c>
      <c r="BO22" s="6" t="s">
        <v>19</v>
      </c>
      <c r="BP22" s="6" t="s">
        <v>20</v>
      </c>
      <c r="BQ22" s="7">
        <v>2</v>
      </c>
      <c r="BR22" s="7">
        <v>75.739999999999995</v>
      </c>
      <c r="BS22" s="7">
        <v>56.3</v>
      </c>
    </row>
    <row r="23" spans="2:71" ht="15.75" x14ac:dyDescent="0.25">
      <c r="B23" s="2">
        <v>17</v>
      </c>
      <c r="D23" s="24">
        <v>90</v>
      </c>
      <c r="E23" s="24">
        <v>90</v>
      </c>
      <c r="F23" s="19">
        <v>85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A23" s="8" t="s">
        <v>17</v>
      </c>
      <c r="BB23" s="8" t="s">
        <v>1077</v>
      </c>
      <c r="BC23" s="16">
        <v>5.75</v>
      </c>
      <c r="BD23" s="16">
        <v>180</v>
      </c>
      <c r="BE23" s="6" t="s">
        <v>19</v>
      </c>
      <c r="BF23" s="6" t="s">
        <v>20</v>
      </c>
      <c r="BG23" s="16">
        <v>2.5</v>
      </c>
      <c r="BH23" s="16">
        <v>78.08</v>
      </c>
      <c r="BI23" s="16">
        <v>57.92</v>
      </c>
      <c r="BK23" s="8" t="s">
        <v>23</v>
      </c>
      <c r="BL23" s="8" t="s">
        <v>2584</v>
      </c>
      <c r="BM23" s="7">
        <v>4.5999999999999996</v>
      </c>
      <c r="BN23" s="7">
        <v>250</v>
      </c>
      <c r="BO23" s="6" t="s">
        <v>19</v>
      </c>
      <c r="BP23" s="6" t="s">
        <v>20</v>
      </c>
      <c r="BQ23" s="7">
        <v>2</v>
      </c>
      <c r="BR23" s="7">
        <v>77.72</v>
      </c>
      <c r="BS23" s="7">
        <v>55.76</v>
      </c>
    </row>
    <row r="24" spans="2:71" ht="15.75" x14ac:dyDescent="0.25">
      <c r="B24" s="2">
        <v>18</v>
      </c>
      <c r="D24" s="24">
        <v>90</v>
      </c>
      <c r="E24" s="24">
        <v>94</v>
      </c>
      <c r="F24" s="19">
        <v>91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A24" s="8" t="s">
        <v>17</v>
      </c>
      <c r="BB24" s="8" t="s">
        <v>1078</v>
      </c>
      <c r="BC24" s="16">
        <v>5.75</v>
      </c>
      <c r="BD24" s="6">
        <v>200</v>
      </c>
      <c r="BE24" s="6" t="s">
        <v>19</v>
      </c>
      <c r="BF24" s="6" t="s">
        <v>20</v>
      </c>
      <c r="BG24" s="16">
        <v>3</v>
      </c>
      <c r="BH24" s="16">
        <v>77</v>
      </c>
      <c r="BI24" s="16">
        <v>57.02</v>
      </c>
      <c r="BK24" s="8" t="s">
        <v>23</v>
      </c>
      <c r="BL24" s="8" t="s">
        <v>2585</v>
      </c>
      <c r="BM24" s="7">
        <v>10.36</v>
      </c>
      <c r="BN24" s="7">
        <v>210</v>
      </c>
      <c r="BO24" s="6" t="s">
        <v>19</v>
      </c>
      <c r="BP24" s="6" t="s">
        <v>19</v>
      </c>
      <c r="BQ24" s="7">
        <v>10</v>
      </c>
      <c r="BR24" s="7">
        <v>79.52</v>
      </c>
      <c r="BS24" s="7">
        <v>54.86</v>
      </c>
    </row>
    <row r="25" spans="2:71" ht="15.75" x14ac:dyDescent="0.25">
      <c r="B25" s="2">
        <v>19</v>
      </c>
      <c r="D25" s="24">
        <v>82</v>
      </c>
      <c r="E25" s="24">
        <v>84</v>
      </c>
      <c r="F25" s="19">
        <v>87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A25" s="8" t="s">
        <v>17</v>
      </c>
      <c r="BB25" s="8" t="s">
        <v>1079</v>
      </c>
      <c r="BC25" s="16">
        <v>4.5999999999999996</v>
      </c>
      <c r="BD25" s="16">
        <v>200</v>
      </c>
      <c r="BE25" s="6" t="s">
        <v>19</v>
      </c>
      <c r="BF25" s="6" t="s">
        <v>20</v>
      </c>
      <c r="BG25" s="16">
        <v>3</v>
      </c>
      <c r="BH25" s="16">
        <v>75.92</v>
      </c>
      <c r="BI25" s="16">
        <v>57.92</v>
      </c>
      <c r="BK25" s="8" t="s">
        <v>23</v>
      </c>
      <c r="BL25" s="8" t="s">
        <v>2586</v>
      </c>
      <c r="BM25" s="7">
        <v>10.36</v>
      </c>
      <c r="BN25" s="7">
        <v>220</v>
      </c>
      <c r="BO25" s="6" t="s">
        <v>19</v>
      </c>
      <c r="BP25" s="6" t="s">
        <v>19</v>
      </c>
      <c r="BQ25" s="7">
        <v>10</v>
      </c>
      <c r="BR25" s="7">
        <v>77</v>
      </c>
      <c r="BS25" s="7">
        <v>56.3</v>
      </c>
    </row>
    <row r="26" spans="2:71" ht="15.75" x14ac:dyDescent="0.25">
      <c r="B26" s="2">
        <v>20</v>
      </c>
      <c r="D26" s="24">
        <v>80</v>
      </c>
      <c r="E26" s="24">
        <v>80</v>
      </c>
      <c r="F26" s="19">
        <v>82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A26" s="8" t="s">
        <v>17</v>
      </c>
      <c r="BB26" s="8" t="s">
        <v>1080</v>
      </c>
      <c r="BC26" s="16">
        <v>6.91</v>
      </c>
      <c r="BD26" s="16">
        <v>190</v>
      </c>
      <c r="BE26" s="6" t="s">
        <v>19</v>
      </c>
      <c r="BF26" s="6" t="s">
        <v>20</v>
      </c>
      <c r="BG26" s="16">
        <v>3</v>
      </c>
      <c r="BH26" s="16">
        <v>75.92</v>
      </c>
      <c r="BI26" s="16">
        <v>57.92</v>
      </c>
      <c r="BK26" s="8" t="s">
        <v>23</v>
      </c>
      <c r="BL26" s="8" t="s">
        <v>2587</v>
      </c>
      <c r="BM26" s="7">
        <v>8.06</v>
      </c>
      <c r="BN26" s="7">
        <v>190</v>
      </c>
      <c r="BO26" s="6" t="s">
        <v>19</v>
      </c>
      <c r="BP26" s="6" t="s">
        <v>19</v>
      </c>
      <c r="BQ26" s="7">
        <v>10</v>
      </c>
      <c r="BR26" s="7">
        <v>75.739999999999995</v>
      </c>
      <c r="BS26" s="7">
        <v>56.84</v>
      </c>
    </row>
    <row r="27" spans="2:71" ht="15.75" x14ac:dyDescent="0.25">
      <c r="B27" s="2">
        <v>21</v>
      </c>
      <c r="D27" s="24">
        <v>69</v>
      </c>
      <c r="E27" s="24">
        <v>77</v>
      </c>
      <c r="F27" s="19">
        <v>80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A27" s="8" t="s">
        <v>17</v>
      </c>
      <c r="BB27" s="8" t="s">
        <v>1081</v>
      </c>
      <c r="BC27" s="16">
        <v>5.75</v>
      </c>
      <c r="BD27" s="16">
        <v>180</v>
      </c>
      <c r="BE27" s="6" t="s">
        <v>19</v>
      </c>
      <c r="BF27" s="6" t="s">
        <v>20</v>
      </c>
      <c r="BG27" s="16">
        <v>3</v>
      </c>
      <c r="BH27" s="16">
        <v>75.02</v>
      </c>
      <c r="BI27" s="16">
        <v>59</v>
      </c>
      <c r="BK27" s="8" t="s">
        <v>23</v>
      </c>
      <c r="BL27" s="8" t="s">
        <v>2588</v>
      </c>
      <c r="BM27" s="7">
        <v>5.75</v>
      </c>
      <c r="BN27" s="7">
        <v>180</v>
      </c>
      <c r="BO27" s="6" t="s">
        <v>19</v>
      </c>
      <c r="BP27" s="6" t="s">
        <v>19</v>
      </c>
      <c r="BQ27" s="7">
        <v>10</v>
      </c>
      <c r="BR27" s="7">
        <v>73.94</v>
      </c>
      <c r="BS27" s="7">
        <v>58.46</v>
      </c>
    </row>
    <row r="28" spans="2:71" ht="15.75" x14ac:dyDescent="0.25">
      <c r="B28" s="2">
        <v>22</v>
      </c>
      <c r="D28" s="24">
        <v>75</v>
      </c>
      <c r="E28" s="24">
        <v>85</v>
      </c>
      <c r="F28" s="19">
        <v>78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A28" s="8" t="s">
        <v>17</v>
      </c>
      <c r="BB28" s="8" t="s">
        <v>1082</v>
      </c>
      <c r="BC28" s="16">
        <v>4.5999999999999996</v>
      </c>
      <c r="BD28" s="6" t="s">
        <v>19</v>
      </c>
      <c r="BE28" s="6" t="s">
        <v>19</v>
      </c>
      <c r="BF28" s="6" t="s">
        <v>20</v>
      </c>
      <c r="BG28" s="16">
        <v>3</v>
      </c>
      <c r="BH28" s="16">
        <v>75.02</v>
      </c>
      <c r="BI28" s="16">
        <v>59</v>
      </c>
      <c r="BK28" s="8" t="s">
        <v>23</v>
      </c>
      <c r="BL28" s="8" t="s">
        <v>2589</v>
      </c>
      <c r="BM28" s="7">
        <v>3.45</v>
      </c>
      <c r="BN28" s="7">
        <v>180</v>
      </c>
      <c r="BO28" s="6" t="s">
        <v>19</v>
      </c>
      <c r="BP28" s="6" t="s">
        <v>19</v>
      </c>
      <c r="BQ28" s="7">
        <v>9</v>
      </c>
      <c r="BR28" s="7">
        <v>72.680000000000007</v>
      </c>
      <c r="BS28" s="7">
        <v>57.92</v>
      </c>
    </row>
    <row r="29" spans="2:71" ht="15.75" x14ac:dyDescent="0.25">
      <c r="B29" s="2">
        <v>23</v>
      </c>
      <c r="D29" s="24">
        <v>76</v>
      </c>
      <c r="E29" s="24">
        <v>89</v>
      </c>
      <c r="F29" s="19">
        <v>75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A29" s="8" t="s">
        <v>17</v>
      </c>
      <c r="BB29" s="8" t="s">
        <v>1083</v>
      </c>
      <c r="BC29" s="16">
        <v>5.75</v>
      </c>
      <c r="BD29" s="16">
        <v>160</v>
      </c>
      <c r="BE29" s="6" t="s">
        <v>19</v>
      </c>
      <c r="BF29" s="6" t="s">
        <v>20</v>
      </c>
      <c r="BG29" s="16">
        <v>3</v>
      </c>
      <c r="BH29" s="16">
        <v>73.040000000000006</v>
      </c>
      <c r="BI29" s="16">
        <v>59</v>
      </c>
      <c r="BK29" s="8" t="s">
        <v>23</v>
      </c>
      <c r="BL29" s="8" t="s">
        <v>2590</v>
      </c>
      <c r="BM29" s="7">
        <v>0</v>
      </c>
      <c r="BN29" s="7">
        <v>0</v>
      </c>
      <c r="BO29" s="6" t="s">
        <v>19</v>
      </c>
      <c r="BP29" s="6" t="s">
        <v>19</v>
      </c>
      <c r="BQ29" s="7">
        <v>10</v>
      </c>
      <c r="BR29" s="7">
        <v>71.06</v>
      </c>
      <c r="BS29" s="7">
        <v>58.64</v>
      </c>
    </row>
    <row r="30" spans="2:71" ht="15.75" x14ac:dyDescent="0.25">
      <c r="D30" s="2" t="s">
        <v>4</v>
      </c>
      <c r="E30" s="2" t="s">
        <v>5</v>
      </c>
      <c r="F30" s="2" t="s">
        <v>25</v>
      </c>
      <c r="G30" s="2"/>
      <c r="BA30" s="8" t="s">
        <v>17</v>
      </c>
      <c r="BB30" s="8" t="s">
        <v>1084</v>
      </c>
      <c r="BC30" s="16">
        <v>0</v>
      </c>
      <c r="BD30" s="16">
        <v>0</v>
      </c>
      <c r="BE30" s="6" t="s">
        <v>19</v>
      </c>
      <c r="BF30" s="6" t="s">
        <v>20</v>
      </c>
      <c r="BG30" s="16">
        <v>3</v>
      </c>
      <c r="BH30" s="16">
        <v>69.08</v>
      </c>
      <c r="BI30" s="16">
        <v>57.92</v>
      </c>
      <c r="BK30" s="8" t="s">
        <v>23</v>
      </c>
      <c r="BL30" s="8" t="s">
        <v>2591</v>
      </c>
      <c r="BM30" s="7">
        <v>3.45</v>
      </c>
      <c r="BN30" s="7">
        <v>40</v>
      </c>
      <c r="BO30" s="6" t="s">
        <v>19</v>
      </c>
      <c r="BP30" s="6" t="s">
        <v>19</v>
      </c>
      <c r="BQ30" s="7">
        <v>10</v>
      </c>
      <c r="BR30" s="7">
        <v>69.44</v>
      </c>
      <c r="BS30" s="7">
        <v>58.46</v>
      </c>
    </row>
    <row r="31" spans="2:71" ht="15.75" x14ac:dyDescent="0.25">
      <c r="D31" s="4">
        <f>AVERAGEIFS(D6:D29,D6:D29,"&gt;=-999")</f>
        <v>112.20833333333333</v>
      </c>
      <c r="E31" s="4">
        <f t="shared" ref="E31" si="1">AVERAGEIFS(E6:E29,E6:E29,"&gt;=-999")</f>
        <v>115.75</v>
      </c>
      <c r="F31" s="4">
        <f>AVERAGEIFS(F6:F29,F6:F29,"&gt;=-999")</f>
        <v>103.8</v>
      </c>
      <c r="G31" s="4"/>
      <c r="BA31" s="8" t="s">
        <v>17</v>
      </c>
      <c r="BB31" s="8" t="s">
        <v>1085</v>
      </c>
      <c r="BC31" s="16">
        <v>0</v>
      </c>
      <c r="BD31" s="16">
        <v>0</v>
      </c>
      <c r="BE31" s="6" t="s">
        <v>19</v>
      </c>
      <c r="BF31" s="6" t="s">
        <v>20</v>
      </c>
      <c r="BG31" s="16">
        <v>3</v>
      </c>
      <c r="BH31" s="16">
        <v>64.94</v>
      </c>
      <c r="BI31" s="16">
        <v>57.02</v>
      </c>
      <c r="BK31" s="8" t="s">
        <v>23</v>
      </c>
      <c r="BL31" s="8" t="s">
        <v>2592</v>
      </c>
      <c r="BM31" s="7">
        <v>5.75</v>
      </c>
      <c r="BN31" s="7">
        <v>70</v>
      </c>
      <c r="BO31" s="6" t="s">
        <v>19</v>
      </c>
      <c r="BP31" s="6" t="s">
        <v>19</v>
      </c>
      <c r="BQ31" s="7">
        <v>8</v>
      </c>
      <c r="BR31" s="7">
        <v>65.84</v>
      </c>
      <c r="BS31" s="7">
        <v>58.64</v>
      </c>
    </row>
    <row r="32" spans="2:71" ht="15.75" x14ac:dyDescent="0.25">
      <c r="D32" s="4">
        <f>D31</f>
        <v>112.20833333333333</v>
      </c>
      <c r="E32" s="4">
        <f>E31</f>
        <v>115.75</v>
      </c>
      <c r="F32" s="4">
        <f>F31</f>
        <v>103.8</v>
      </c>
      <c r="G32" s="4"/>
      <c r="BA32" s="31" t="s">
        <v>1110</v>
      </c>
      <c r="BB32" s="10"/>
      <c r="BC32" s="10"/>
      <c r="BD32" s="10"/>
      <c r="BE32" s="20"/>
      <c r="BF32" s="11"/>
      <c r="BG32" s="12"/>
      <c r="BH32" s="12"/>
      <c r="BI32" s="12"/>
      <c r="BK32" s="31" t="s">
        <v>2617</v>
      </c>
      <c r="BL32" s="10"/>
      <c r="BM32" s="10"/>
      <c r="BN32" s="10"/>
      <c r="BO32" s="10"/>
      <c r="BP32" s="11"/>
      <c r="BQ32" s="12"/>
      <c r="BR32" s="12"/>
      <c r="BS32" s="12"/>
    </row>
    <row r="35" spans="53:63" x14ac:dyDescent="0.25">
      <c r="BA35" t="s">
        <v>1086</v>
      </c>
      <c r="BK35" t="s">
        <v>2595</v>
      </c>
    </row>
    <row r="36" spans="53:63" x14ac:dyDescent="0.25">
      <c r="BA36" t="s">
        <v>1087</v>
      </c>
      <c r="BK36" t="s">
        <v>2596</v>
      </c>
    </row>
    <row r="37" spans="53:63" x14ac:dyDescent="0.25">
      <c r="BA37" t="s">
        <v>1088</v>
      </c>
      <c r="BK37" t="s">
        <v>2597</v>
      </c>
    </row>
    <row r="38" spans="53:63" x14ac:dyDescent="0.25">
      <c r="BA38" t="s">
        <v>1089</v>
      </c>
      <c r="BK38" t="s">
        <v>2598</v>
      </c>
    </row>
    <row r="39" spans="53:63" x14ac:dyDescent="0.25">
      <c r="BA39" t="s">
        <v>1090</v>
      </c>
      <c r="BK39" t="s">
        <v>2599</v>
      </c>
    </row>
    <row r="40" spans="53:63" x14ac:dyDescent="0.25">
      <c r="BA40" t="s">
        <v>1091</v>
      </c>
      <c r="BK40" t="s">
        <v>2600</v>
      </c>
    </row>
    <row r="41" spans="53:63" x14ac:dyDescent="0.25">
      <c r="BA41" t="s">
        <v>1092</v>
      </c>
      <c r="BK41" t="s">
        <v>2601</v>
      </c>
    </row>
    <row r="42" spans="53:63" x14ac:dyDescent="0.25">
      <c r="BA42" t="s">
        <v>1093</v>
      </c>
      <c r="BK42" t="s">
        <v>2602</v>
      </c>
    </row>
    <row r="43" spans="53:63" x14ac:dyDescent="0.25">
      <c r="BA43" t="s">
        <v>1094</v>
      </c>
      <c r="BK43" t="s">
        <v>2603</v>
      </c>
    </row>
    <row r="44" spans="53:63" x14ac:dyDescent="0.25">
      <c r="BA44" t="s">
        <v>1095</v>
      </c>
      <c r="BK44" t="s">
        <v>2604</v>
      </c>
    </row>
    <row r="45" spans="53:63" x14ac:dyDescent="0.25">
      <c r="BA45" t="s">
        <v>1096</v>
      </c>
      <c r="BK45" t="s">
        <v>2605</v>
      </c>
    </row>
    <row r="46" spans="53:63" x14ac:dyDescent="0.25">
      <c r="BA46" t="s">
        <v>1097</v>
      </c>
      <c r="BK46" t="s">
        <v>2606</v>
      </c>
    </row>
    <row r="47" spans="53:63" x14ac:dyDescent="0.25">
      <c r="BA47" t="s">
        <v>1098</v>
      </c>
      <c r="BK47" t="s">
        <v>2607</v>
      </c>
    </row>
    <row r="48" spans="53:63" x14ac:dyDescent="0.25">
      <c r="BA48" t="s">
        <v>1099</v>
      </c>
      <c r="BK48" t="s">
        <v>2608</v>
      </c>
    </row>
    <row r="49" spans="53:63" x14ac:dyDescent="0.25">
      <c r="BA49" t="s">
        <v>1100</v>
      </c>
      <c r="BK49" t="s">
        <v>2609</v>
      </c>
    </row>
    <row r="50" spans="53:63" x14ac:dyDescent="0.25">
      <c r="BA50" t="s">
        <v>1101</v>
      </c>
      <c r="BK50" t="s">
        <v>2610</v>
      </c>
    </row>
    <row r="51" spans="53:63" x14ac:dyDescent="0.25">
      <c r="BA51" t="s">
        <v>1102</v>
      </c>
      <c r="BK51" t="s">
        <v>2611</v>
      </c>
    </row>
    <row r="52" spans="53:63" x14ac:dyDescent="0.25">
      <c r="BA52" t="s">
        <v>1103</v>
      </c>
      <c r="BK52" t="s">
        <v>2612</v>
      </c>
    </row>
    <row r="53" spans="53:63" x14ac:dyDescent="0.25">
      <c r="BA53" t="s">
        <v>1104</v>
      </c>
      <c r="BK53" t="s">
        <v>2613</v>
      </c>
    </row>
    <row r="54" spans="53:63" x14ac:dyDescent="0.25">
      <c r="BA54" t="s">
        <v>1105</v>
      </c>
      <c r="BK54" t="s">
        <v>2614</v>
      </c>
    </row>
    <row r="55" spans="53:63" x14ac:dyDescent="0.25">
      <c r="BA55" t="s">
        <v>1106</v>
      </c>
      <c r="BK55" t="s">
        <v>2615</v>
      </c>
    </row>
    <row r="56" spans="53:63" x14ac:dyDescent="0.25">
      <c r="BA56" t="s">
        <v>1107</v>
      </c>
      <c r="BK56" t="s">
        <v>2616</v>
      </c>
    </row>
    <row r="57" spans="53:63" x14ac:dyDescent="0.25">
      <c r="BA57" t="s">
        <v>1108</v>
      </c>
    </row>
    <row r="58" spans="53:63" x14ac:dyDescent="0.25">
      <c r="BA58" t="s">
        <v>1109</v>
      </c>
    </row>
  </sheetData>
  <mergeCells count="18">
    <mergeCell ref="BS6:BS7"/>
    <mergeCell ref="BG6:BG7"/>
    <mergeCell ref="BH6:BH7"/>
    <mergeCell ref="BI6:BI7"/>
    <mergeCell ref="BK6:BK7"/>
    <mergeCell ref="BL6:BL7"/>
    <mergeCell ref="BM6:BM7"/>
    <mergeCell ref="BN6:BN7"/>
    <mergeCell ref="BO6:BO7"/>
    <mergeCell ref="BP6:BP7"/>
    <mergeCell ref="BQ6:BQ7"/>
    <mergeCell ref="BR6:BR7"/>
    <mergeCell ref="BF6:BF7"/>
    <mergeCell ref="BA6:BA7"/>
    <mergeCell ref="BB6:BB7"/>
    <mergeCell ref="BC6:BC7"/>
    <mergeCell ref="BD6:BD7"/>
    <mergeCell ref="BE6:BE7"/>
  </mergeCells>
  <pageMargins left="0.7" right="0.7" top="0.75" bottom="0.75" header="0.3" footer="0.3"/>
  <pageSetup orientation="portrait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0000"/>
  </sheetPr>
  <dimension ref="B3:BS58"/>
  <sheetViews>
    <sheetView topLeftCell="B26" zoomScale="70" zoomScaleNormal="70" workbookViewId="0">
      <selection activeCell="BA6" sqref="BA6:BI31"/>
    </sheetView>
  </sheetViews>
  <sheetFormatPr defaultRowHeight="15" x14ac:dyDescent="0.25"/>
  <cols>
    <col min="4" max="5" width="12.42578125" bestFit="1" customWidth="1"/>
    <col min="6" max="7" width="10.28515625" bestFit="1" customWidth="1"/>
    <col min="53" max="53" width="10.7109375" customWidth="1"/>
    <col min="54" max="54" width="23.28515625" customWidth="1"/>
    <col min="55" max="56" width="7.7109375" customWidth="1"/>
    <col min="57" max="57" width="7.7109375" style="18" customWidth="1"/>
    <col min="58" max="58" width="10.7109375" customWidth="1"/>
    <col min="59" max="61" width="7.7109375" customWidth="1"/>
    <col min="62" max="62" width="64.42578125" customWidth="1"/>
    <col min="63" max="63" width="8.140625" customWidth="1"/>
    <col min="64" max="64" width="23.28515625" customWidth="1"/>
    <col min="65" max="67" width="7.7109375" customWidth="1"/>
    <col min="68" max="68" width="10.7109375" customWidth="1"/>
    <col min="69" max="71" width="7.7109375" customWidth="1"/>
  </cols>
  <sheetData>
    <row r="3" spans="2:71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</row>
    <row r="4" spans="2:71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71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1" ht="15" customHeight="1" x14ac:dyDescent="0.25">
      <c r="B6" s="2">
        <v>0</v>
      </c>
      <c r="D6" s="24">
        <v>75</v>
      </c>
      <c r="E6" s="24">
        <v>78</v>
      </c>
      <c r="F6" s="24">
        <v>75</v>
      </c>
      <c r="G6" s="13"/>
      <c r="I6" t="s">
        <v>41</v>
      </c>
      <c r="J6">
        <v>76.3</v>
      </c>
      <c r="K6">
        <v>72.5</v>
      </c>
      <c r="M6">
        <v>6.7</v>
      </c>
      <c r="N6" s="2">
        <v>0</v>
      </c>
      <c r="P6" s="2">
        <v>9</v>
      </c>
      <c r="Q6" s="2">
        <v>35</v>
      </c>
      <c r="BA6" s="36" t="s">
        <v>8</v>
      </c>
      <c r="BB6" s="36" t="s">
        <v>9</v>
      </c>
      <c r="BC6" s="36" t="s">
        <v>10</v>
      </c>
      <c r="BD6" s="36" t="s">
        <v>11</v>
      </c>
      <c r="BE6" s="34" t="s">
        <v>12</v>
      </c>
      <c r="BF6" s="36" t="s">
        <v>13</v>
      </c>
      <c r="BG6" s="36" t="s">
        <v>14</v>
      </c>
      <c r="BH6" s="34" t="s">
        <v>15</v>
      </c>
      <c r="BI6" s="34" t="s">
        <v>16</v>
      </c>
      <c r="BK6" s="36" t="s">
        <v>8</v>
      </c>
      <c r="BL6" s="36" t="s">
        <v>9</v>
      </c>
      <c r="BM6" s="36" t="s">
        <v>10</v>
      </c>
      <c r="BN6" s="36" t="s">
        <v>11</v>
      </c>
      <c r="BO6" s="36" t="s">
        <v>12</v>
      </c>
      <c r="BP6" s="36" t="s">
        <v>13</v>
      </c>
      <c r="BQ6" s="36" t="s">
        <v>14</v>
      </c>
      <c r="BR6" s="34" t="s">
        <v>15</v>
      </c>
      <c r="BS6" s="34" t="s">
        <v>16</v>
      </c>
    </row>
    <row r="7" spans="2:71" ht="15.75" customHeight="1" x14ac:dyDescent="0.25">
      <c r="B7" s="2">
        <v>1</v>
      </c>
      <c r="D7" s="24">
        <v>73</v>
      </c>
      <c r="E7" s="24">
        <v>81</v>
      </c>
      <c r="F7" s="24">
        <v>75</v>
      </c>
      <c r="G7" s="13"/>
      <c r="I7" t="s">
        <v>41</v>
      </c>
      <c r="J7">
        <v>76.3</v>
      </c>
      <c r="K7">
        <v>72.5</v>
      </c>
      <c r="M7">
        <v>6.7</v>
      </c>
      <c r="N7" s="2">
        <v>23</v>
      </c>
      <c r="P7" s="2">
        <f>P6</f>
        <v>9</v>
      </c>
      <c r="Q7" s="2">
        <v>35</v>
      </c>
      <c r="AX7">
        <v>4</v>
      </c>
      <c r="AY7">
        <v>0</v>
      </c>
      <c r="BA7" s="37" t="s">
        <v>17</v>
      </c>
      <c r="BB7" s="37" t="s">
        <v>18</v>
      </c>
      <c r="BC7" s="37">
        <v>0</v>
      </c>
      <c r="BD7" s="37">
        <v>0</v>
      </c>
      <c r="BE7" s="35" t="s">
        <v>19</v>
      </c>
      <c r="BF7" s="37" t="s">
        <v>19</v>
      </c>
      <c r="BG7" s="37">
        <v>8</v>
      </c>
      <c r="BH7" s="35">
        <v>8</v>
      </c>
      <c r="BI7" s="35">
        <v>8</v>
      </c>
      <c r="BK7" s="37" t="s">
        <v>17</v>
      </c>
      <c r="BL7" s="37" t="s">
        <v>18</v>
      </c>
      <c r="BM7" s="37">
        <v>0</v>
      </c>
      <c r="BN7" s="37">
        <v>0</v>
      </c>
      <c r="BO7" s="37" t="s">
        <v>19</v>
      </c>
      <c r="BP7" s="37" t="s">
        <v>19</v>
      </c>
      <c r="BQ7" s="37">
        <v>8</v>
      </c>
      <c r="BR7" s="35">
        <v>8</v>
      </c>
      <c r="BS7" s="35">
        <v>8</v>
      </c>
    </row>
    <row r="8" spans="2:71" ht="15.75" customHeight="1" x14ac:dyDescent="0.25">
      <c r="B8" s="2">
        <v>2</v>
      </c>
      <c r="D8" s="24">
        <v>78</v>
      </c>
      <c r="E8" s="24">
        <v>80</v>
      </c>
      <c r="F8" s="24">
        <v>73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X8">
        <v>4</v>
      </c>
      <c r="AY8">
        <v>175</v>
      </c>
      <c r="BA8" s="8" t="s">
        <v>17</v>
      </c>
      <c r="BB8" s="8" t="s">
        <v>1111</v>
      </c>
      <c r="BC8" s="16">
        <v>0</v>
      </c>
      <c r="BD8" s="16">
        <v>0</v>
      </c>
      <c r="BE8" s="6" t="s">
        <v>19</v>
      </c>
      <c r="BF8" s="6" t="s">
        <v>20</v>
      </c>
      <c r="BG8" s="16">
        <v>3</v>
      </c>
      <c r="BH8" s="16">
        <v>64.94</v>
      </c>
      <c r="BI8" s="16">
        <v>57.92</v>
      </c>
      <c r="BK8" s="8" t="s">
        <v>23</v>
      </c>
      <c r="BL8" s="8" t="s">
        <v>2618</v>
      </c>
      <c r="BM8" s="7">
        <v>3.45</v>
      </c>
      <c r="BN8" s="7">
        <v>50</v>
      </c>
      <c r="BO8" s="6" t="s">
        <v>19</v>
      </c>
      <c r="BP8" s="6" t="s">
        <v>20</v>
      </c>
      <c r="BQ8" s="7">
        <v>3</v>
      </c>
      <c r="BR8" s="7">
        <v>62.24</v>
      </c>
      <c r="BS8" s="7">
        <v>57.56</v>
      </c>
    </row>
    <row r="9" spans="2:71" ht="15.75" customHeight="1" x14ac:dyDescent="0.25">
      <c r="B9" s="2">
        <v>3</v>
      </c>
      <c r="D9" s="24">
        <v>76</v>
      </c>
      <c r="E9" s="24">
        <v>69</v>
      </c>
      <c r="F9" s="24">
        <v>71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X9">
        <v>10</v>
      </c>
      <c r="AY9">
        <v>0</v>
      </c>
      <c r="BA9" s="8" t="s">
        <v>17</v>
      </c>
      <c r="BB9" s="8" t="s">
        <v>1112</v>
      </c>
      <c r="BC9" s="16">
        <v>3.45</v>
      </c>
      <c r="BD9" s="16">
        <v>50</v>
      </c>
      <c r="BE9" s="6" t="s">
        <v>19</v>
      </c>
      <c r="BF9" s="6" t="s">
        <v>20</v>
      </c>
      <c r="BG9" s="16">
        <v>3</v>
      </c>
      <c r="BH9" s="16">
        <v>62.96</v>
      </c>
      <c r="BI9" s="16">
        <v>57.02</v>
      </c>
      <c r="BK9" s="8" t="s">
        <v>23</v>
      </c>
      <c r="BL9" s="8" t="s">
        <v>2619</v>
      </c>
      <c r="BM9" s="7">
        <v>0</v>
      </c>
      <c r="BN9" s="7">
        <v>0</v>
      </c>
      <c r="BO9" s="6" t="s">
        <v>19</v>
      </c>
      <c r="BP9" s="6" t="s">
        <v>20</v>
      </c>
      <c r="BQ9" s="7">
        <v>3</v>
      </c>
      <c r="BR9" s="7">
        <v>62.78</v>
      </c>
      <c r="BS9" s="7">
        <v>57.56</v>
      </c>
    </row>
    <row r="10" spans="2:71" ht="15.75" customHeight="1" x14ac:dyDescent="0.25">
      <c r="B10" s="2">
        <v>4</v>
      </c>
      <c r="D10" s="24">
        <v>72</v>
      </c>
      <c r="E10" s="24">
        <v>91</v>
      </c>
      <c r="F10" s="24">
        <v>77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X10">
        <v>10</v>
      </c>
      <c r="AY10">
        <v>175</v>
      </c>
      <c r="BA10" s="8" t="s">
        <v>17</v>
      </c>
      <c r="BB10" s="8" t="s">
        <v>1113</v>
      </c>
      <c r="BC10" s="16">
        <v>0</v>
      </c>
      <c r="BD10" s="16">
        <v>0</v>
      </c>
      <c r="BE10" s="6" t="s">
        <v>19</v>
      </c>
      <c r="BF10" s="6" t="s">
        <v>20</v>
      </c>
      <c r="BG10" s="16">
        <v>2.5</v>
      </c>
      <c r="BH10" s="16">
        <v>60.08</v>
      </c>
      <c r="BI10" s="16">
        <v>57.02</v>
      </c>
      <c r="BK10" s="8" t="s">
        <v>23</v>
      </c>
      <c r="BL10" s="8" t="s">
        <v>2620</v>
      </c>
      <c r="BM10" s="7">
        <v>5.75</v>
      </c>
      <c r="BN10" s="7">
        <v>60</v>
      </c>
      <c r="BO10" s="6" t="s">
        <v>19</v>
      </c>
      <c r="BP10" s="6" t="s">
        <v>20</v>
      </c>
      <c r="BQ10" s="7">
        <v>3</v>
      </c>
      <c r="BR10" s="7">
        <v>58.46</v>
      </c>
      <c r="BS10" s="7">
        <v>55.58</v>
      </c>
    </row>
    <row r="11" spans="2:71" ht="15.75" customHeight="1" x14ac:dyDescent="0.25">
      <c r="B11" s="2">
        <v>5</v>
      </c>
      <c r="D11" s="24">
        <v>76</v>
      </c>
      <c r="E11" s="24">
        <v>95</v>
      </c>
      <c r="F11" s="24">
        <v>77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X11">
        <v>16</v>
      </c>
      <c r="AY11">
        <v>0</v>
      </c>
      <c r="BA11" s="8" t="s">
        <v>17</v>
      </c>
      <c r="BB11" s="8" t="s">
        <v>1114</v>
      </c>
      <c r="BC11" s="16">
        <v>0</v>
      </c>
      <c r="BD11" s="16">
        <v>0</v>
      </c>
      <c r="BE11" s="6" t="s">
        <v>19</v>
      </c>
      <c r="BF11" s="6" t="s">
        <v>20</v>
      </c>
      <c r="BG11" s="16">
        <v>2.5</v>
      </c>
      <c r="BH11" s="16">
        <v>60.98</v>
      </c>
      <c r="BI11" s="16">
        <v>55.94</v>
      </c>
      <c r="BK11" s="8" t="s">
        <v>23</v>
      </c>
      <c r="BL11" s="8" t="s">
        <v>2621</v>
      </c>
      <c r="BM11" s="7">
        <v>4.5999999999999996</v>
      </c>
      <c r="BN11" s="7">
        <v>90</v>
      </c>
      <c r="BO11" s="6" t="s">
        <v>19</v>
      </c>
      <c r="BP11" s="6" t="s">
        <v>20</v>
      </c>
      <c r="BQ11" s="7">
        <v>3</v>
      </c>
      <c r="BR11" s="7">
        <v>59</v>
      </c>
      <c r="BS11" s="7">
        <v>55.4</v>
      </c>
    </row>
    <row r="12" spans="2:71" ht="15.75" customHeight="1" x14ac:dyDescent="0.25">
      <c r="B12" s="2">
        <v>6</v>
      </c>
      <c r="D12" s="24">
        <v>80</v>
      </c>
      <c r="E12" s="24">
        <v>87</v>
      </c>
      <c r="F12" s="24">
        <v>79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X12">
        <v>16</v>
      </c>
      <c r="AY12">
        <v>175</v>
      </c>
      <c r="BA12" s="8" t="s">
        <v>17</v>
      </c>
      <c r="BB12" s="8" t="s">
        <v>1115</v>
      </c>
      <c r="BC12" s="16">
        <v>3.45</v>
      </c>
      <c r="BD12" s="16">
        <v>50</v>
      </c>
      <c r="BE12" s="6" t="s">
        <v>19</v>
      </c>
      <c r="BF12" s="6" t="s">
        <v>20</v>
      </c>
      <c r="BG12" s="16">
        <v>2.5</v>
      </c>
      <c r="BH12" s="16">
        <v>59</v>
      </c>
      <c r="BI12" s="16">
        <v>55.94</v>
      </c>
      <c r="BK12" s="8" t="s">
        <v>23</v>
      </c>
      <c r="BL12" s="8" t="s">
        <v>2622</v>
      </c>
      <c r="BM12" s="7">
        <v>3.45</v>
      </c>
      <c r="BN12" s="7">
        <v>90</v>
      </c>
      <c r="BO12" s="6" t="s">
        <v>19</v>
      </c>
      <c r="BP12" s="6" t="s">
        <v>20</v>
      </c>
      <c r="BQ12" s="7">
        <v>3</v>
      </c>
      <c r="BR12" s="7">
        <v>57.02</v>
      </c>
      <c r="BS12" s="7">
        <v>54.68</v>
      </c>
    </row>
    <row r="13" spans="2:71" ht="15.75" customHeight="1" x14ac:dyDescent="0.25">
      <c r="B13" s="2">
        <v>7</v>
      </c>
      <c r="D13" s="24">
        <v>78</v>
      </c>
      <c r="E13" s="24">
        <v>80</v>
      </c>
      <c r="F13" s="24">
        <v>74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X13">
        <v>22</v>
      </c>
      <c r="AY13">
        <v>0</v>
      </c>
      <c r="BA13" s="8" t="s">
        <v>17</v>
      </c>
      <c r="BB13" s="8" t="s">
        <v>1116</v>
      </c>
      <c r="BC13" s="16">
        <v>5.75</v>
      </c>
      <c r="BD13" s="16">
        <v>50</v>
      </c>
      <c r="BE13" s="6" t="s">
        <v>19</v>
      </c>
      <c r="BF13" s="6" t="s">
        <v>20</v>
      </c>
      <c r="BG13" s="16">
        <v>2.5</v>
      </c>
      <c r="BH13" s="16">
        <v>59</v>
      </c>
      <c r="BI13" s="16">
        <v>53.96</v>
      </c>
      <c r="BK13" s="8" t="s">
        <v>23</v>
      </c>
      <c r="BL13" s="8" t="s">
        <v>2623</v>
      </c>
      <c r="BM13" s="7">
        <v>0</v>
      </c>
      <c r="BN13" s="7">
        <v>0</v>
      </c>
      <c r="BO13" s="6" t="s">
        <v>19</v>
      </c>
      <c r="BP13" s="6" t="s">
        <v>20</v>
      </c>
      <c r="BQ13" s="7">
        <v>3</v>
      </c>
      <c r="BR13" s="7">
        <v>57.2</v>
      </c>
      <c r="BS13" s="7">
        <v>53.6</v>
      </c>
    </row>
    <row r="14" spans="2:71" ht="15.75" customHeight="1" x14ac:dyDescent="0.25">
      <c r="B14" s="2">
        <v>8</v>
      </c>
      <c r="D14" s="24">
        <v>80</v>
      </c>
      <c r="E14" s="24">
        <v>82</v>
      </c>
      <c r="F14" s="24">
        <v>78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X14">
        <v>22</v>
      </c>
      <c r="AY14">
        <v>175</v>
      </c>
      <c r="BA14" s="8" t="s">
        <v>17</v>
      </c>
      <c r="BB14" s="8" t="s">
        <v>1117</v>
      </c>
      <c r="BC14" s="16">
        <v>3.45</v>
      </c>
      <c r="BD14" s="16">
        <v>60</v>
      </c>
      <c r="BE14" s="6" t="s">
        <v>19</v>
      </c>
      <c r="BF14" s="6" t="s">
        <v>20</v>
      </c>
      <c r="BG14" s="16">
        <v>2.5</v>
      </c>
      <c r="BH14" s="16">
        <v>60.98</v>
      </c>
      <c r="BI14" s="16">
        <v>55.94</v>
      </c>
      <c r="BK14" s="8" t="s">
        <v>23</v>
      </c>
      <c r="BL14" s="8" t="s">
        <v>2624</v>
      </c>
      <c r="BM14" s="7">
        <v>3.45</v>
      </c>
      <c r="BN14" s="7">
        <v>80</v>
      </c>
      <c r="BO14" s="6" t="s">
        <v>19</v>
      </c>
      <c r="BP14" s="6" t="s">
        <v>20</v>
      </c>
      <c r="BQ14" s="7">
        <v>2.75</v>
      </c>
      <c r="BR14" s="7">
        <v>59</v>
      </c>
      <c r="BS14" s="7">
        <v>55.76</v>
      </c>
    </row>
    <row r="15" spans="2:71" ht="15.75" x14ac:dyDescent="0.25">
      <c r="B15" s="2">
        <v>9</v>
      </c>
      <c r="D15" s="24">
        <v>83</v>
      </c>
      <c r="E15" s="24">
        <v>81</v>
      </c>
      <c r="F15" s="24">
        <v>80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A15" s="8" t="s">
        <v>17</v>
      </c>
      <c r="BB15" s="8" t="s">
        <v>1118</v>
      </c>
      <c r="BC15" s="16">
        <v>4.5999999999999996</v>
      </c>
      <c r="BD15" s="16">
        <v>80</v>
      </c>
      <c r="BE15" s="6" t="s">
        <v>19</v>
      </c>
      <c r="BF15" s="6" t="s">
        <v>20</v>
      </c>
      <c r="BG15" s="16">
        <v>2.5</v>
      </c>
      <c r="BH15" s="16">
        <v>62.96</v>
      </c>
      <c r="BI15" s="16">
        <v>57.02</v>
      </c>
      <c r="BK15" s="8" t="s">
        <v>23</v>
      </c>
      <c r="BL15" s="8" t="s">
        <v>2625</v>
      </c>
      <c r="BM15" s="7">
        <v>4.5999999999999996</v>
      </c>
      <c r="BN15" s="7">
        <v>60</v>
      </c>
      <c r="BO15" s="6" t="s">
        <v>19</v>
      </c>
      <c r="BP15" s="6" t="s">
        <v>20</v>
      </c>
      <c r="BQ15" s="7">
        <v>4</v>
      </c>
      <c r="BR15" s="7">
        <v>60.44</v>
      </c>
      <c r="BS15" s="7">
        <v>55.94</v>
      </c>
    </row>
    <row r="16" spans="2:71" ht="15.75" x14ac:dyDescent="0.25">
      <c r="B16" s="2">
        <v>10</v>
      </c>
      <c r="D16" s="24">
        <v>88</v>
      </c>
      <c r="E16" s="24">
        <v>82</v>
      </c>
      <c r="F16" s="24">
        <v>89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A16" s="8" t="s">
        <v>17</v>
      </c>
      <c r="BB16" s="8" t="s">
        <v>1119</v>
      </c>
      <c r="BC16" s="16">
        <v>0</v>
      </c>
      <c r="BD16" s="16">
        <v>0</v>
      </c>
      <c r="BE16" s="6" t="s">
        <v>19</v>
      </c>
      <c r="BF16" s="6" t="s">
        <v>20</v>
      </c>
      <c r="BG16" s="16">
        <v>2.5</v>
      </c>
      <c r="BH16" s="16">
        <v>64.94</v>
      </c>
      <c r="BI16" s="16">
        <v>55.94</v>
      </c>
      <c r="BK16" s="8" t="s">
        <v>23</v>
      </c>
      <c r="BL16" s="8" t="s">
        <v>2626</v>
      </c>
      <c r="BM16" s="7">
        <v>0</v>
      </c>
      <c r="BN16" s="7">
        <v>0</v>
      </c>
      <c r="BO16" s="6" t="s">
        <v>19</v>
      </c>
      <c r="BP16" s="6" t="s">
        <v>20</v>
      </c>
      <c r="BQ16" s="7">
        <v>5</v>
      </c>
      <c r="BR16" s="7">
        <v>64.040000000000006</v>
      </c>
      <c r="BS16" s="7">
        <v>56.84</v>
      </c>
    </row>
    <row r="17" spans="2:71" ht="15.75" x14ac:dyDescent="0.25">
      <c r="B17" s="2">
        <v>11</v>
      </c>
      <c r="D17" s="24">
        <v>84</v>
      </c>
      <c r="E17" s="24">
        <v>93</v>
      </c>
      <c r="F17" s="24">
        <v>80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A17" s="8" t="s">
        <v>17</v>
      </c>
      <c r="BB17" s="8" t="s">
        <v>1120</v>
      </c>
      <c r="BC17" s="16">
        <v>5.75</v>
      </c>
      <c r="BD17" s="16">
        <v>90</v>
      </c>
      <c r="BE17" s="6" t="s">
        <v>19</v>
      </c>
      <c r="BF17" s="6" t="s">
        <v>20</v>
      </c>
      <c r="BG17" s="16">
        <v>2.5</v>
      </c>
      <c r="BH17" s="16">
        <v>66.92</v>
      </c>
      <c r="BI17" s="16">
        <v>57.02</v>
      </c>
      <c r="BK17" s="8" t="s">
        <v>23</v>
      </c>
      <c r="BL17" s="8" t="s">
        <v>2627</v>
      </c>
      <c r="BM17" s="7">
        <v>0</v>
      </c>
      <c r="BN17" s="7">
        <v>0</v>
      </c>
      <c r="BO17" s="6" t="s">
        <v>19</v>
      </c>
      <c r="BP17" s="6" t="s">
        <v>20</v>
      </c>
      <c r="BQ17" s="7">
        <v>5</v>
      </c>
      <c r="BR17" s="7">
        <v>67.099999999999994</v>
      </c>
      <c r="BS17" s="7">
        <v>56.84</v>
      </c>
    </row>
    <row r="18" spans="2:71" ht="15.75" x14ac:dyDescent="0.25">
      <c r="B18" s="2">
        <v>12</v>
      </c>
      <c r="D18" s="24">
        <v>80</v>
      </c>
      <c r="E18" s="24">
        <v>99</v>
      </c>
      <c r="F18" s="24">
        <v>82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A18" s="8" t="s">
        <v>17</v>
      </c>
      <c r="BB18" s="8" t="s">
        <v>1121</v>
      </c>
      <c r="BC18" s="16">
        <v>3.45</v>
      </c>
      <c r="BD18" s="6" t="s">
        <v>19</v>
      </c>
      <c r="BE18" s="6" t="s">
        <v>19</v>
      </c>
      <c r="BF18" s="6" t="s">
        <v>20</v>
      </c>
      <c r="BG18" s="16">
        <v>2</v>
      </c>
      <c r="BH18" s="16">
        <v>69.98</v>
      </c>
      <c r="BI18" s="16">
        <v>57.92</v>
      </c>
      <c r="BK18" s="8" t="s">
        <v>23</v>
      </c>
      <c r="BL18" s="8" t="s">
        <v>2628</v>
      </c>
      <c r="BM18" s="7">
        <v>3.45</v>
      </c>
      <c r="BN18" s="7">
        <v>90</v>
      </c>
      <c r="BO18" s="6" t="s">
        <v>19</v>
      </c>
      <c r="BP18" s="6" t="s">
        <v>20</v>
      </c>
      <c r="BQ18" s="7">
        <v>3</v>
      </c>
      <c r="BR18" s="7">
        <v>70.16</v>
      </c>
      <c r="BS18" s="7">
        <v>57.38</v>
      </c>
    </row>
    <row r="19" spans="2:71" ht="15.75" x14ac:dyDescent="0.25">
      <c r="B19" s="2">
        <v>13</v>
      </c>
      <c r="D19" s="24">
        <v>84</v>
      </c>
      <c r="E19" s="24">
        <v>95</v>
      </c>
      <c r="F19" s="24">
        <v>87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A19" s="8" t="s">
        <v>17</v>
      </c>
      <c r="BB19" s="8" t="s">
        <v>1122</v>
      </c>
      <c r="BC19" s="16">
        <v>3.45</v>
      </c>
      <c r="BD19" s="16">
        <v>110</v>
      </c>
      <c r="BE19" s="6" t="s">
        <v>19</v>
      </c>
      <c r="BF19" s="6" t="s">
        <v>20</v>
      </c>
      <c r="BG19" s="16">
        <v>2.5</v>
      </c>
      <c r="BH19" s="16">
        <v>73.040000000000006</v>
      </c>
      <c r="BI19" s="16">
        <v>57.92</v>
      </c>
      <c r="BK19" s="8" t="s">
        <v>23</v>
      </c>
      <c r="BL19" s="8" t="s">
        <v>2629</v>
      </c>
      <c r="BM19" s="7">
        <v>0</v>
      </c>
      <c r="BN19" s="7">
        <v>0</v>
      </c>
      <c r="BO19" s="6" t="s">
        <v>19</v>
      </c>
      <c r="BP19" s="6" t="s">
        <v>20</v>
      </c>
      <c r="BQ19" s="7">
        <v>3</v>
      </c>
      <c r="BR19" s="7">
        <v>74.12</v>
      </c>
      <c r="BS19" s="7">
        <v>57.2</v>
      </c>
    </row>
    <row r="20" spans="2:71" ht="15.75" x14ac:dyDescent="0.25">
      <c r="B20" s="2">
        <v>14</v>
      </c>
      <c r="D20" s="24">
        <v>90</v>
      </c>
      <c r="E20" s="24">
        <v>86</v>
      </c>
      <c r="F20" s="24">
        <v>97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A20" s="8" t="s">
        <v>17</v>
      </c>
      <c r="BB20" s="8" t="s">
        <v>1123</v>
      </c>
      <c r="BC20" s="16">
        <v>3.45</v>
      </c>
      <c r="BD20" s="6" t="s">
        <v>19</v>
      </c>
      <c r="BE20" s="6" t="s">
        <v>19</v>
      </c>
      <c r="BF20" s="6" t="s">
        <v>20</v>
      </c>
      <c r="BG20" s="16">
        <v>2.5</v>
      </c>
      <c r="BH20" s="16">
        <v>75.92</v>
      </c>
      <c r="BI20" s="16">
        <v>59</v>
      </c>
      <c r="BK20" s="8" t="s">
        <v>23</v>
      </c>
      <c r="BL20" s="8" t="s">
        <v>2630</v>
      </c>
      <c r="BM20" s="7">
        <v>4.5999999999999996</v>
      </c>
      <c r="BN20" s="7">
        <v>130</v>
      </c>
      <c r="BO20" s="6" t="s">
        <v>19</v>
      </c>
      <c r="BP20" s="6" t="s">
        <v>20</v>
      </c>
      <c r="BQ20" s="7">
        <v>3</v>
      </c>
      <c r="BR20" s="7">
        <v>76.099999999999994</v>
      </c>
      <c r="BS20" s="7">
        <v>56.48</v>
      </c>
    </row>
    <row r="21" spans="2:71" ht="15.75" x14ac:dyDescent="0.25">
      <c r="B21" s="2">
        <v>15</v>
      </c>
      <c r="D21" s="24">
        <v>86</v>
      </c>
      <c r="E21" s="24">
        <v>83</v>
      </c>
      <c r="F21" s="24">
        <v>84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A21" s="8" t="s">
        <v>17</v>
      </c>
      <c r="BB21" s="8" t="s">
        <v>1124</v>
      </c>
      <c r="BC21" s="16">
        <v>4.5999999999999996</v>
      </c>
      <c r="BD21" s="16">
        <v>140</v>
      </c>
      <c r="BE21" s="6" t="s">
        <v>19</v>
      </c>
      <c r="BF21" s="6" t="s">
        <v>20</v>
      </c>
      <c r="BG21" s="16">
        <v>2.5</v>
      </c>
      <c r="BH21" s="16">
        <v>77</v>
      </c>
      <c r="BI21" s="16">
        <v>57.92</v>
      </c>
      <c r="BK21" s="8" t="s">
        <v>23</v>
      </c>
      <c r="BL21" s="8" t="s">
        <v>2631</v>
      </c>
      <c r="BM21" s="7">
        <v>0</v>
      </c>
      <c r="BN21" s="7">
        <v>0</v>
      </c>
      <c r="BO21" s="6" t="s">
        <v>19</v>
      </c>
      <c r="BP21" s="6" t="s">
        <v>20</v>
      </c>
      <c r="BQ21" s="7">
        <v>2</v>
      </c>
      <c r="BR21" s="7">
        <v>78.44</v>
      </c>
      <c r="BS21" s="7">
        <v>54.68</v>
      </c>
    </row>
    <row r="22" spans="2:71" ht="15.75" x14ac:dyDescent="0.25">
      <c r="B22" s="2">
        <v>16</v>
      </c>
      <c r="D22" s="24">
        <v>63</v>
      </c>
      <c r="E22" s="24">
        <v>76</v>
      </c>
      <c r="F22" s="24">
        <v>60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A22" s="8" t="s">
        <v>17</v>
      </c>
      <c r="BB22" s="8" t="s">
        <v>1125</v>
      </c>
      <c r="BC22" s="16">
        <v>4.5999999999999996</v>
      </c>
      <c r="BD22" s="16">
        <v>140</v>
      </c>
      <c r="BE22" s="6" t="s">
        <v>19</v>
      </c>
      <c r="BF22" s="6" t="s">
        <v>20</v>
      </c>
      <c r="BG22" s="16">
        <v>2.5</v>
      </c>
      <c r="BH22" s="16">
        <v>78.98</v>
      </c>
      <c r="BI22" s="16">
        <v>57.92</v>
      </c>
      <c r="BK22" s="8" t="s">
        <v>23</v>
      </c>
      <c r="BL22" s="8" t="s">
        <v>2632</v>
      </c>
      <c r="BM22" s="7">
        <v>0</v>
      </c>
      <c r="BN22" s="7">
        <v>0</v>
      </c>
      <c r="BO22" s="6" t="s">
        <v>19</v>
      </c>
      <c r="BP22" s="6" t="s">
        <v>20</v>
      </c>
      <c r="BQ22" s="7">
        <v>2</v>
      </c>
      <c r="BR22" s="7">
        <v>80.42</v>
      </c>
      <c r="BS22" s="7">
        <v>56.3</v>
      </c>
    </row>
    <row r="23" spans="2:71" ht="15.75" x14ac:dyDescent="0.25">
      <c r="B23" s="2">
        <v>17</v>
      </c>
      <c r="D23" s="24">
        <v>54</v>
      </c>
      <c r="E23" s="24">
        <v>73</v>
      </c>
      <c r="F23" s="24">
        <v>54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A23" s="8" t="s">
        <v>17</v>
      </c>
      <c r="BB23" s="8" t="s">
        <v>1126</v>
      </c>
      <c r="BC23" s="16">
        <v>3.45</v>
      </c>
      <c r="BD23" s="16">
        <v>360</v>
      </c>
      <c r="BE23" s="6" t="s">
        <v>19</v>
      </c>
      <c r="BF23" s="6" t="s">
        <v>20</v>
      </c>
      <c r="BG23" s="16">
        <v>2.5</v>
      </c>
      <c r="BH23" s="16">
        <v>82.04</v>
      </c>
      <c r="BI23" s="16">
        <v>57.02</v>
      </c>
      <c r="BK23" s="8" t="s">
        <v>23</v>
      </c>
      <c r="BL23" s="8" t="s">
        <v>2641</v>
      </c>
      <c r="BM23" s="6" t="s">
        <v>19</v>
      </c>
      <c r="BN23" s="6" t="s">
        <v>19</v>
      </c>
      <c r="BO23" s="6" t="s">
        <v>19</v>
      </c>
      <c r="BP23" s="6" t="s">
        <v>19</v>
      </c>
      <c r="BQ23" s="6" t="s">
        <v>19</v>
      </c>
      <c r="BR23" s="6" t="s">
        <v>19</v>
      </c>
      <c r="BS23" s="6" t="s">
        <v>19</v>
      </c>
    </row>
    <row r="24" spans="2:71" ht="15.75" x14ac:dyDescent="0.25">
      <c r="B24" s="2">
        <v>18</v>
      </c>
      <c r="D24" s="24">
        <v>56</v>
      </c>
      <c r="E24" s="24">
        <v>67</v>
      </c>
      <c r="F24" s="24">
        <v>57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A24" s="8" t="s">
        <v>17</v>
      </c>
      <c r="BB24" s="8" t="s">
        <v>1127</v>
      </c>
      <c r="BC24" s="16">
        <v>5.75</v>
      </c>
      <c r="BD24" s="6">
        <v>10</v>
      </c>
      <c r="BE24" s="6" t="s">
        <v>19</v>
      </c>
      <c r="BF24" s="6" t="s">
        <v>20</v>
      </c>
      <c r="BG24" s="16">
        <v>3</v>
      </c>
      <c r="BH24" s="16">
        <v>84.02</v>
      </c>
      <c r="BI24" s="16">
        <v>57.02</v>
      </c>
      <c r="BK24" s="8" t="s">
        <v>23</v>
      </c>
      <c r="BL24" s="8" t="s">
        <v>2633</v>
      </c>
      <c r="BM24" s="7">
        <v>0</v>
      </c>
      <c r="BN24" s="7">
        <v>0</v>
      </c>
      <c r="BO24" s="6" t="s">
        <v>19</v>
      </c>
      <c r="BP24" s="6" t="s">
        <v>20</v>
      </c>
      <c r="BQ24" s="7">
        <v>2.5</v>
      </c>
      <c r="BR24" s="7">
        <v>85.46</v>
      </c>
      <c r="BS24" s="7">
        <v>52.34</v>
      </c>
    </row>
    <row r="25" spans="2:71" ht="15.75" x14ac:dyDescent="0.25">
      <c r="B25" s="2">
        <v>19</v>
      </c>
      <c r="D25" s="24">
        <v>56</v>
      </c>
      <c r="E25" s="24">
        <v>56</v>
      </c>
      <c r="F25" s="24">
        <v>55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A25" s="8" t="s">
        <v>17</v>
      </c>
      <c r="BB25" s="8" t="s">
        <v>1128</v>
      </c>
      <c r="BC25" s="16">
        <v>0</v>
      </c>
      <c r="BD25" s="16">
        <v>0</v>
      </c>
      <c r="BE25" s="6" t="s">
        <v>19</v>
      </c>
      <c r="BF25" s="6" t="s">
        <v>20</v>
      </c>
      <c r="BG25" s="16">
        <v>3</v>
      </c>
      <c r="BH25" s="16">
        <v>82.94</v>
      </c>
      <c r="BI25" s="16">
        <v>51.98</v>
      </c>
      <c r="BK25" s="8" t="s">
        <v>23</v>
      </c>
      <c r="BL25" s="8" t="s">
        <v>2640</v>
      </c>
      <c r="BM25" s="6" t="s">
        <v>19</v>
      </c>
      <c r="BN25" s="6" t="s">
        <v>19</v>
      </c>
      <c r="BO25" s="6" t="s">
        <v>19</v>
      </c>
      <c r="BP25" s="6" t="s">
        <v>19</v>
      </c>
      <c r="BQ25" s="6" t="s">
        <v>19</v>
      </c>
      <c r="BR25" s="6" t="s">
        <v>19</v>
      </c>
      <c r="BS25" s="6" t="s">
        <v>19</v>
      </c>
    </row>
    <row r="26" spans="2:71" ht="15.75" x14ac:dyDescent="0.25">
      <c r="B26" s="2">
        <v>20</v>
      </c>
      <c r="D26" s="24">
        <v>58</v>
      </c>
      <c r="E26" s="24">
        <v>63</v>
      </c>
      <c r="F26" s="24">
        <v>54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A26" s="8" t="s">
        <v>17</v>
      </c>
      <c r="BB26" s="8" t="s">
        <v>1129</v>
      </c>
      <c r="BC26" s="16">
        <v>0</v>
      </c>
      <c r="BD26" s="16">
        <v>0</v>
      </c>
      <c r="BE26" s="6" t="s">
        <v>19</v>
      </c>
      <c r="BF26" s="6" t="s">
        <v>20</v>
      </c>
      <c r="BG26" s="16">
        <v>4</v>
      </c>
      <c r="BH26" s="16">
        <v>84.02</v>
      </c>
      <c r="BI26" s="16">
        <v>55.94</v>
      </c>
      <c r="BK26" s="8" t="s">
        <v>23</v>
      </c>
      <c r="BL26" s="8" t="s">
        <v>2639</v>
      </c>
      <c r="BM26" s="6" t="s">
        <v>19</v>
      </c>
      <c r="BN26" s="6" t="s">
        <v>19</v>
      </c>
      <c r="BO26" s="6" t="s">
        <v>19</v>
      </c>
      <c r="BP26" s="6" t="s">
        <v>19</v>
      </c>
      <c r="BQ26" s="6" t="s">
        <v>19</v>
      </c>
      <c r="BR26" s="6" t="s">
        <v>19</v>
      </c>
      <c r="BS26" s="6" t="s">
        <v>19</v>
      </c>
    </row>
    <row r="27" spans="2:71" ht="15.75" x14ac:dyDescent="0.25">
      <c r="B27" s="2">
        <v>21</v>
      </c>
      <c r="D27" s="24">
        <v>54</v>
      </c>
      <c r="E27" s="24">
        <v>67</v>
      </c>
      <c r="F27" s="24">
        <v>58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A27" s="8" t="s">
        <v>17</v>
      </c>
      <c r="BB27" s="8" t="s">
        <v>1130</v>
      </c>
      <c r="BC27" s="16">
        <v>4.5999999999999996</v>
      </c>
      <c r="BD27" s="16">
        <v>250</v>
      </c>
      <c r="BE27" s="6" t="s">
        <v>19</v>
      </c>
      <c r="BF27" s="6" t="s">
        <v>20</v>
      </c>
      <c r="BG27" s="16">
        <v>4</v>
      </c>
      <c r="BH27" s="16">
        <v>82.94</v>
      </c>
      <c r="BI27" s="16">
        <v>55.94</v>
      </c>
      <c r="BK27" s="8" t="s">
        <v>23</v>
      </c>
      <c r="BL27" s="8" t="s">
        <v>2634</v>
      </c>
      <c r="BM27" s="7">
        <v>4.5999999999999996</v>
      </c>
      <c r="BN27" s="7">
        <v>260</v>
      </c>
      <c r="BO27" s="6" t="s">
        <v>19</v>
      </c>
      <c r="BP27" s="6" t="s">
        <v>20</v>
      </c>
      <c r="BQ27" s="7">
        <v>3</v>
      </c>
      <c r="BR27" s="7">
        <v>84.02</v>
      </c>
      <c r="BS27" s="7">
        <v>52.7</v>
      </c>
    </row>
    <row r="28" spans="2:71" ht="15.75" x14ac:dyDescent="0.25">
      <c r="B28" s="2">
        <v>22</v>
      </c>
      <c r="D28" s="24">
        <v>94</v>
      </c>
      <c r="E28" s="24">
        <v>72</v>
      </c>
      <c r="F28" s="24">
        <v>92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A28" s="8" t="s">
        <v>17</v>
      </c>
      <c r="BB28" s="8" t="s">
        <v>1131</v>
      </c>
      <c r="BC28" s="16">
        <v>5.75</v>
      </c>
      <c r="BD28" s="16">
        <v>240</v>
      </c>
      <c r="BE28" s="6" t="s">
        <v>19</v>
      </c>
      <c r="BF28" s="6" t="s">
        <v>20</v>
      </c>
      <c r="BG28" s="16">
        <v>4</v>
      </c>
      <c r="BH28" s="16">
        <v>80.06</v>
      </c>
      <c r="BI28" s="16">
        <v>57.02</v>
      </c>
      <c r="BK28" s="8" t="s">
        <v>23</v>
      </c>
      <c r="BL28" s="8" t="s">
        <v>2635</v>
      </c>
      <c r="BM28" s="7">
        <v>8.06</v>
      </c>
      <c r="BN28" s="7">
        <v>260</v>
      </c>
      <c r="BO28" s="6" t="s">
        <v>19</v>
      </c>
      <c r="BP28" s="6" t="s">
        <v>20</v>
      </c>
      <c r="BQ28" s="7">
        <v>2.5</v>
      </c>
      <c r="BR28" s="7">
        <v>83.12</v>
      </c>
      <c r="BS28" s="7">
        <v>53.42</v>
      </c>
    </row>
    <row r="29" spans="2:71" ht="15.75" x14ac:dyDescent="0.25">
      <c r="B29" s="2">
        <v>23</v>
      </c>
      <c r="D29" s="24">
        <v>170</v>
      </c>
      <c r="E29" s="24">
        <v>117</v>
      </c>
      <c r="F29" s="24">
        <v>167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A29" s="8" t="s">
        <v>17</v>
      </c>
      <c r="BB29" s="8" t="s">
        <v>1132</v>
      </c>
      <c r="BC29" s="16">
        <v>5.75</v>
      </c>
      <c r="BD29" s="16">
        <v>250</v>
      </c>
      <c r="BE29" s="6" t="s">
        <v>19</v>
      </c>
      <c r="BF29" s="6" t="s">
        <v>20</v>
      </c>
      <c r="BG29" s="16">
        <v>4</v>
      </c>
      <c r="BH29" s="16">
        <v>77</v>
      </c>
      <c r="BI29" s="16">
        <v>60.08</v>
      </c>
      <c r="BK29" s="8" t="s">
        <v>23</v>
      </c>
      <c r="BL29" s="8" t="s">
        <v>2636</v>
      </c>
      <c r="BM29" s="7">
        <v>4.5999999999999996</v>
      </c>
      <c r="BN29" s="7">
        <v>270</v>
      </c>
      <c r="BO29" s="6" t="s">
        <v>19</v>
      </c>
      <c r="BP29" s="6" t="s">
        <v>20</v>
      </c>
      <c r="BQ29" s="7">
        <v>3</v>
      </c>
      <c r="BR29" s="7">
        <v>80.239999999999995</v>
      </c>
      <c r="BS29" s="7">
        <v>53.42</v>
      </c>
    </row>
    <row r="30" spans="2:71" ht="15.75" x14ac:dyDescent="0.25">
      <c r="D30" s="2" t="s">
        <v>4</v>
      </c>
      <c r="E30" s="2" t="s">
        <v>5</v>
      </c>
      <c r="F30" s="2" t="s">
        <v>25</v>
      </c>
      <c r="G30" s="2"/>
      <c r="BA30" s="8" t="s">
        <v>17</v>
      </c>
      <c r="BB30" s="8" t="s">
        <v>1133</v>
      </c>
      <c r="BC30" s="16">
        <v>10.36</v>
      </c>
      <c r="BD30" s="16">
        <v>280</v>
      </c>
      <c r="BE30" s="6" t="s">
        <v>19</v>
      </c>
      <c r="BF30" s="6" t="s">
        <v>20</v>
      </c>
      <c r="BG30" s="16">
        <v>4</v>
      </c>
      <c r="BH30" s="16">
        <v>75.02</v>
      </c>
      <c r="BI30" s="16">
        <v>57.02</v>
      </c>
      <c r="BK30" s="8" t="s">
        <v>23</v>
      </c>
      <c r="BL30" s="8" t="s">
        <v>2637</v>
      </c>
      <c r="BM30" s="7">
        <v>0</v>
      </c>
      <c r="BN30" s="7">
        <v>0</v>
      </c>
      <c r="BO30" s="6" t="s">
        <v>19</v>
      </c>
      <c r="BP30" s="6" t="s">
        <v>20</v>
      </c>
      <c r="BQ30" s="7">
        <v>3</v>
      </c>
      <c r="BR30" s="7">
        <v>76.459999999999994</v>
      </c>
      <c r="BS30" s="7">
        <v>55.04</v>
      </c>
    </row>
    <row r="31" spans="2:71" ht="15.75" x14ac:dyDescent="0.25">
      <c r="D31" s="4">
        <f>AVERAGEIFS(D6:D29,D6:D29,"&gt;=-999")</f>
        <v>78.666666666666671</v>
      </c>
      <c r="E31" s="4">
        <f t="shared" ref="E31" si="1">AVERAGEIFS(E6:E29,E6:E29,"&gt;=-999")</f>
        <v>81.375</v>
      </c>
      <c r="F31" s="4">
        <f>AVERAGEIFS(F6:F29,F6:F29,"&gt;=-999")</f>
        <v>78.125</v>
      </c>
      <c r="G31" s="4"/>
      <c r="BA31" s="8" t="s">
        <v>17</v>
      </c>
      <c r="BB31" s="8" t="s">
        <v>1134</v>
      </c>
      <c r="BC31" s="16">
        <v>11.51</v>
      </c>
      <c r="BD31" s="16">
        <v>260</v>
      </c>
      <c r="BE31" s="16">
        <v>18.41</v>
      </c>
      <c r="BF31" s="6" t="s">
        <v>20</v>
      </c>
      <c r="BG31" s="16">
        <v>1.75</v>
      </c>
      <c r="BH31" s="16">
        <v>71.959999999999994</v>
      </c>
      <c r="BI31" s="16">
        <v>53.96</v>
      </c>
      <c r="BK31" s="8" t="s">
        <v>23</v>
      </c>
      <c r="BL31" s="8" t="s">
        <v>2638</v>
      </c>
      <c r="BM31" s="7">
        <v>11.51</v>
      </c>
      <c r="BN31" s="7">
        <v>260</v>
      </c>
      <c r="BO31" s="6" t="s">
        <v>19</v>
      </c>
      <c r="BP31" s="6" t="s">
        <v>20</v>
      </c>
      <c r="BQ31" s="7">
        <v>2.5</v>
      </c>
      <c r="BR31" s="7">
        <v>73.94</v>
      </c>
      <c r="BS31" s="7">
        <v>53.06</v>
      </c>
    </row>
    <row r="32" spans="2:71" ht="15.75" x14ac:dyDescent="0.25">
      <c r="D32" s="4">
        <f>D31</f>
        <v>78.666666666666671</v>
      </c>
      <c r="E32" s="4">
        <f>E31</f>
        <v>81.375</v>
      </c>
      <c r="F32" s="4">
        <f>F31</f>
        <v>78.125</v>
      </c>
      <c r="G32" s="4"/>
      <c r="BA32" s="31" t="s">
        <v>1159</v>
      </c>
      <c r="BB32" s="10"/>
      <c r="BC32" s="10"/>
      <c r="BD32" s="10"/>
      <c r="BE32" s="20"/>
      <c r="BF32" s="11"/>
      <c r="BG32" s="12"/>
      <c r="BH32" s="12"/>
      <c r="BI32" s="12"/>
      <c r="BK32" s="31" t="s">
        <v>2663</v>
      </c>
      <c r="BL32" s="10"/>
      <c r="BM32" s="10"/>
      <c r="BN32" s="10"/>
      <c r="BO32" s="10"/>
      <c r="BP32" s="11"/>
      <c r="BQ32" s="12"/>
      <c r="BR32" s="12"/>
      <c r="BS32" s="12"/>
    </row>
    <row r="35" spans="53:63" x14ac:dyDescent="0.25">
      <c r="BA35" t="s">
        <v>1135</v>
      </c>
      <c r="BK35" t="s">
        <v>2642</v>
      </c>
    </row>
    <row r="36" spans="53:63" x14ac:dyDescent="0.25">
      <c r="BA36" t="s">
        <v>1136</v>
      </c>
      <c r="BK36" t="s">
        <v>2643</v>
      </c>
    </row>
    <row r="37" spans="53:63" x14ac:dyDescent="0.25">
      <c r="BA37" t="s">
        <v>1137</v>
      </c>
      <c r="BK37" t="s">
        <v>2644</v>
      </c>
    </row>
    <row r="38" spans="53:63" x14ac:dyDescent="0.25">
      <c r="BA38" t="s">
        <v>1138</v>
      </c>
      <c r="BK38" t="s">
        <v>2645</v>
      </c>
    </row>
    <row r="39" spans="53:63" x14ac:dyDescent="0.25">
      <c r="BA39" t="s">
        <v>1139</v>
      </c>
      <c r="BK39" t="s">
        <v>2646</v>
      </c>
    </row>
    <row r="40" spans="53:63" x14ac:dyDescent="0.25">
      <c r="BA40" t="s">
        <v>1140</v>
      </c>
      <c r="BK40" t="s">
        <v>2647</v>
      </c>
    </row>
    <row r="41" spans="53:63" x14ac:dyDescent="0.25">
      <c r="BA41" t="s">
        <v>1141</v>
      </c>
      <c r="BK41" t="s">
        <v>2648</v>
      </c>
    </row>
    <row r="42" spans="53:63" x14ac:dyDescent="0.25">
      <c r="BA42" t="s">
        <v>1142</v>
      </c>
      <c r="BK42" t="s">
        <v>2649</v>
      </c>
    </row>
    <row r="43" spans="53:63" x14ac:dyDescent="0.25">
      <c r="BA43" t="s">
        <v>1143</v>
      </c>
      <c r="BK43" t="s">
        <v>2650</v>
      </c>
    </row>
    <row r="44" spans="53:63" x14ac:dyDescent="0.25">
      <c r="BA44" t="s">
        <v>1144</v>
      </c>
      <c r="BK44" t="s">
        <v>2651</v>
      </c>
    </row>
    <row r="45" spans="53:63" x14ac:dyDescent="0.25">
      <c r="BA45" t="s">
        <v>1145</v>
      </c>
      <c r="BK45" t="s">
        <v>2652</v>
      </c>
    </row>
    <row r="46" spans="53:63" x14ac:dyDescent="0.25">
      <c r="BA46" t="s">
        <v>1146</v>
      </c>
      <c r="BK46" t="s">
        <v>2653</v>
      </c>
    </row>
    <row r="47" spans="53:63" x14ac:dyDescent="0.25">
      <c r="BA47" t="s">
        <v>1147</v>
      </c>
      <c r="BK47" t="s">
        <v>2654</v>
      </c>
    </row>
    <row r="48" spans="53:63" x14ac:dyDescent="0.25">
      <c r="BA48" t="s">
        <v>1148</v>
      </c>
      <c r="BK48" t="s">
        <v>2655</v>
      </c>
    </row>
    <row r="49" spans="53:63" x14ac:dyDescent="0.25">
      <c r="BA49" t="s">
        <v>1149</v>
      </c>
      <c r="BK49" t="s">
        <v>2656</v>
      </c>
    </row>
    <row r="50" spans="53:63" x14ac:dyDescent="0.25">
      <c r="BA50" t="s">
        <v>1150</v>
      </c>
      <c r="BK50" t="s">
        <v>2657</v>
      </c>
    </row>
    <row r="51" spans="53:63" x14ac:dyDescent="0.25">
      <c r="BA51" t="s">
        <v>1151</v>
      </c>
      <c r="BK51" t="s">
        <v>2658</v>
      </c>
    </row>
    <row r="52" spans="53:63" x14ac:dyDescent="0.25">
      <c r="BA52" t="s">
        <v>1152</v>
      </c>
      <c r="BK52" t="s">
        <v>2659</v>
      </c>
    </row>
    <row r="53" spans="53:63" x14ac:dyDescent="0.25">
      <c r="BA53" t="s">
        <v>1153</v>
      </c>
      <c r="BK53" t="s">
        <v>2660</v>
      </c>
    </row>
    <row r="54" spans="53:63" x14ac:dyDescent="0.25">
      <c r="BA54" t="s">
        <v>1154</v>
      </c>
      <c r="BK54" t="s">
        <v>2661</v>
      </c>
    </row>
    <row r="55" spans="53:63" x14ac:dyDescent="0.25">
      <c r="BA55" t="s">
        <v>1155</v>
      </c>
      <c r="BK55" t="s">
        <v>2662</v>
      </c>
    </row>
    <row r="56" spans="53:63" x14ac:dyDescent="0.25">
      <c r="BA56" t="s">
        <v>1156</v>
      </c>
    </row>
    <row r="57" spans="53:63" x14ac:dyDescent="0.25">
      <c r="BA57" t="s">
        <v>1157</v>
      </c>
    </row>
    <row r="58" spans="53:63" x14ac:dyDescent="0.25">
      <c r="BA58" t="s">
        <v>1158</v>
      </c>
    </row>
  </sheetData>
  <mergeCells count="18">
    <mergeCell ref="BS6:BS7"/>
    <mergeCell ref="BG6:BG7"/>
    <mergeCell ref="BH6:BH7"/>
    <mergeCell ref="BI6:BI7"/>
    <mergeCell ref="BK6:BK7"/>
    <mergeCell ref="BL6:BL7"/>
    <mergeCell ref="BM6:BM7"/>
    <mergeCell ref="BN6:BN7"/>
    <mergeCell ref="BO6:BO7"/>
    <mergeCell ref="BP6:BP7"/>
    <mergeCell ref="BQ6:BQ7"/>
    <mergeCell ref="BR6:BR7"/>
    <mergeCell ref="BF6:BF7"/>
    <mergeCell ref="BA6:BA7"/>
    <mergeCell ref="BB6:BB7"/>
    <mergeCell ref="BC6:BC7"/>
    <mergeCell ref="BD6:BD7"/>
    <mergeCell ref="BE6:BE7"/>
  </mergeCells>
  <pageMargins left="0.7" right="0.7" top="0.75" bottom="0.75" header="0.3" footer="0.3"/>
  <pageSetup orientation="portrait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0000"/>
  </sheetPr>
  <dimension ref="B3:BS58"/>
  <sheetViews>
    <sheetView zoomScale="60" zoomScaleNormal="60" workbookViewId="0">
      <selection activeCell="AY24" sqref="AY24"/>
    </sheetView>
  </sheetViews>
  <sheetFormatPr defaultRowHeight="15" x14ac:dyDescent="0.25"/>
  <cols>
    <col min="4" max="5" width="12.42578125" bestFit="1" customWidth="1"/>
    <col min="6" max="7" width="10.28515625" bestFit="1" customWidth="1"/>
    <col min="53" max="53" width="8.28515625" customWidth="1"/>
    <col min="54" max="54" width="23.28515625" customWidth="1"/>
    <col min="55" max="56" width="7.7109375" customWidth="1"/>
    <col min="57" max="57" width="7.7109375" style="18" customWidth="1"/>
    <col min="58" max="58" width="10.7109375" customWidth="1"/>
    <col min="59" max="61" width="7.7109375" customWidth="1"/>
    <col min="62" max="62" width="54.7109375" customWidth="1"/>
    <col min="63" max="63" width="8.140625" customWidth="1"/>
    <col min="64" max="64" width="23.28515625" customWidth="1"/>
    <col min="65" max="67" width="7.7109375" customWidth="1"/>
    <col min="68" max="68" width="10.7109375" customWidth="1"/>
    <col min="69" max="71" width="7.7109375" customWidth="1"/>
  </cols>
  <sheetData>
    <row r="3" spans="2:71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</row>
    <row r="4" spans="2:71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71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1" ht="15" customHeight="1" x14ac:dyDescent="0.25">
      <c r="B6" s="2">
        <v>0</v>
      </c>
      <c r="D6" s="24">
        <v>180</v>
      </c>
      <c r="E6" s="24">
        <v>142</v>
      </c>
      <c r="F6" s="24">
        <v>181</v>
      </c>
      <c r="G6" s="13"/>
      <c r="I6">
        <v>57</v>
      </c>
      <c r="J6">
        <v>56.9</v>
      </c>
      <c r="K6">
        <v>66</v>
      </c>
      <c r="M6">
        <v>6.7</v>
      </c>
      <c r="N6" s="2">
        <v>0</v>
      </c>
      <c r="P6" s="2">
        <v>9</v>
      </c>
      <c r="Q6" s="2">
        <v>35</v>
      </c>
      <c r="BA6" s="36" t="s">
        <v>8</v>
      </c>
      <c r="BB6" s="36" t="s">
        <v>9</v>
      </c>
      <c r="BC6" s="36" t="s">
        <v>10</v>
      </c>
      <c r="BD6" s="36" t="s">
        <v>11</v>
      </c>
      <c r="BE6" s="34" t="s">
        <v>12</v>
      </c>
      <c r="BF6" s="36" t="s">
        <v>13</v>
      </c>
      <c r="BG6" s="36" t="s">
        <v>14</v>
      </c>
      <c r="BH6" s="34" t="s">
        <v>15</v>
      </c>
      <c r="BI6" s="34" t="s">
        <v>16</v>
      </c>
      <c r="BK6" s="36" t="s">
        <v>37</v>
      </c>
      <c r="BL6" s="36" t="s">
        <v>9</v>
      </c>
      <c r="BM6" s="36" t="s">
        <v>10</v>
      </c>
      <c r="BN6" s="36" t="s">
        <v>11</v>
      </c>
      <c r="BO6" s="36" t="s">
        <v>12</v>
      </c>
      <c r="BP6" s="36" t="s">
        <v>13</v>
      </c>
      <c r="BQ6" s="36" t="s">
        <v>14</v>
      </c>
      <c r="BR6" s="34" t="s">
        <v>15</v>
      </c>
      <c r="BS6" s="34" t="s">
        <v>16</v>
      </c>
    </row>
    <row r="7" spans="2:71" ht="15.75" customHeight="1" x14ac:dyDescent="0.25">
      <c r="B7" s="2">
        <v>1</v>
      </c>
      <c r="D7" s="24">
        <v>203</v>
      </c>
      <c r="E7" s="24">
        <v>114</v>
      </c>
      <c r="F7" s="24">
        <v>206</v>
      </c>
      <c r="G7" s="13"/>
      <c r="I7">
        <v>57</v>
      </c>
      <c r="J7">
        <v>56.9</v>
      </c>
      <c r="K7">
        <v>66</v>
      </c>
      <c r="M7">
        <v>6.7</v>
      </c>
      <c r="N7" s="2">
        <v>23</v>
      </c>
      <c r="P7" s="2">
        <f>P6</f>
        <v>9</v>
      </c>
      <c r="Q7" s="2">
        <v>35</v>
      </c>
      <c r="AX7">
        <v>4</v>
      </c>
      <c r="AY7">
        <v>0</v>
      </c>
      <c r="BA7" s="37" t="s">
        <v>17</v>
      </c>
      <c r="BB7" s="37" t="s">
        <v>18</v>
      </c>
      <c r="BC7" s="37">
        <v>0</v>
      </c>
      <c r="BD7" s="37">
        <v>0</v>
      </c>
      <c r="BE7" s="35" t="s">
        <v>19</v>
      </c>
      <c r="BF7" s="37" t="s">
        <v>19</v>
      </c>
      <c r="BG7" s="37">
        <v>8</v>
      </c>
      <c r="BH7" s="35">
        <v>8</v>
      </c>
      <c r="BI7" s="35">
        <v>8</v>
      </c>
      <c r="BK7" s="37" t="s">
        <v>17</v>
      </c>
      <c r="BL7" s="37" t="s">
        <v>18</v>
      </c>
      <c r="BM7" s="37">
        <v>0</v>
      </c>
      <c r="BN7" s="37">
        <v>0</v>
      </c>
      <c r="BO7" s="37" t="s">
        <v>19</v>
      </c>
      <c r="BP7" s="37" t="s">
        <v>19</v>
      </c>
      <c r="BQ7" s="37">
        <v>8</v>
      </c>
      <c r="BR7" s="35">
        <v>8</v>
      </c>
      <c r="BS7" s="35">
        <v>8</v>
      </c>
    </row>
    <row r="8" spans="2:71" ht="15.75" customHeight="1" x14ac:dyDescent="0.25">
      <c r="B8" s="2">
        <v>2</v>
      </c>
      <c r="D8" s="24">
        <v>113</v>
      </c>
      <c r="E8" s="24">
        <v>70</v>
      </c>
      <c r="F8" s="24">
        <v>114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X8">
        <v>4</v>
      </c>
      <c r="AY8">
        <v>225</v>
      </c>
      <c r="BA8" s="8" t="s">
        <v>17</v>
      </c>
      <c r="BB8" s="8" t="s">
        <v>1160</v>
      </c>
      <c r="BC8" s="16">
        <v>10.36</v>
      </c>
      <c r="BD8" s="16">
        <v>250</v>
      </c>
      <c r="BE8" s="6" t="s">
        <v>19</v>
      </c>
      <c r="BF8" s="6" t="s">
        <v>20</v>
      </c>
      <c r="BG8" s="16">
        <v>1</v>
      </c>
      <c r="BH8" s="16">
        <v>69.08</v>
      </c>
      <c r="BI8" s="16">
        <v>55.04</v>
      </c>
      <c r="BK8" s="8" t="s">
        <v>23</v>
      </c>
      <c r="BL8" s="8" t="s">
        <v>2664</v>
      </c>
      <c r="BM8" s="7">
        <v>12.66</v>
      </c>
      <c r="BN8" s="7">
        <v>240</v>
      </c>
      <c r="BO8" s="6" t="s">
        <v>19</v>
      </c>
      <c r="BP8" s="6" t="s">
        <v>20</v>
      </c>
      <c r="BQ8" s="7">
        <v>2</v>
      </c>
      <c r="BR8" s="7">
        <v>69.98</v>
      </c>
      <c r="BS8" s="7">
        <v>53.96</v>
      </c>
    </row>
    <row r="9" spans="2:71" ht="15.75" customHeight="1" x14ac:dyDescent="0.25">
      <c r="B9" s="2">
        <v>3</v>
      </c>
      <c r="D9" s="24">
        <v>75</v>
      </c>
      <c r="E9" s="24">
        <v>60</v>
      </c>
      <c r="F9" s="24">
        <v>78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X9">
        <v>10</v>
      </c>
      <c r="AY9">
        <v>0</v>
      </c>
      <c r="BA9" s="8" t="s">
        <v>17</v>
      </c>
      <c r="BB9" s="8" t="s">
        <v>1161</v>
      </c>
      <c r="BC9" s="16">
        <v>9.2100000000000009</v>
      </c>
      <c r="BD9" s="16">
        <v>270</v>
      </c>
      <c r="BE9" s="6" t="s">
        <v>19</v>
      </c>
      <c r="BF9" s="6" t="s">
        <v>20</v>
      </c>
      <c r="BG9" s="16">
        <v>1</v>
      </c>
      <c r="BH9" s="16">
        <v>68</v>
      </c>
      <c r="BI9" s="16">
        <v>53.06</v>
      </c>
      <c r="BK9" s="8" t="s">
        <v>23</v>
      </c>
      <c r="BL9" s="8" t="s">
        <v>2665</v>
      </c>
      <c r="BM9" s="7">
        <v>4.5999999999999996</v>
      </c>
      <c r="BN9" s="7">
        <v>270</v>
      </c>
      <c r="BO9" s="6" t="s">
        <v>19</v>
      </c>
      <c r="BP9" s="6" t="s">
        <v>20</v>
      </c>
      <c r="BQ9" s="7">
        <v>1.75</v>
      </c>
      <c r="BR9" s="7">
        <v>66.739999999999995</v>
      </c>
      <c r="BS9" s="7">
        <v>53.78</v>
      </c>
    </row>
    <row r="10" spans="2:71" ht="15.75" customHeight="1" x14ac:dyDescent="0.25">
      <c r="B10" s="2">
        <v>4</v>
      </c>
      <c r="D10" s="24">
        <v>67</v>
      </c>
      <c r="E10" s="24">
        <v>76</v>
      </c>
      <c r="F10" s="24">
        <v>65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X10">
        <v>10</v>
      </c>
      <c r="AY10">
        <v>225</v>
      </c>
      <c r="BA10" s="8" t="s">
        <v>17</v>
      </c>
      <c r="BB10" s="8" t="s">
        <v>1162</v>
      </c>
      <c r="BC10" s="16">
        <v>6.91</v>
      </c>
      <c r="BD10" s="16">
        <v>200</v>
      </c>
      <c r="BE10" s="6" t="s">
        <v>19</v>
      </c>
      <c r="BF10" s="6" t="s">
        <v>20</v>
      </c>
      <c r="BG10" s="16">
        <v>1</v>
      </c>
      <c r="BH10" s="16">
        <v>64.94</v>
      </c>
      <c r="BI10" s="16">
        <v>53.96</v>
      </c>
      <c r="BK10" s="8" t="s">
        <v>23</v>
      </c>
      <c r="BL10" s="8" t="s">
        <v>2666</v>
      </c>
      <c r="BM10" s="7">
        <v>9.2100000000000009</v>
      </c>
      <c r="BN10" s="7">
        <v>210</v>
      </c>
      <c r="BO10" s="6" t="s">
        <v>19</v>
      </c>
      <c r="BP10" s="6" t="s">
        <v>20</v>
      </c>
      <c r="BQ10" s="7">
        <v>2</v>
      </c>
      <c r="BR10" s="7">
        <v>64.400000000000006</v>
      </c>
      <c r="BS10" s="7">
        <v>53.96</v>
      </c>
    </row>
    <row r="11" spans="2:71" ht="15.75" customHeight="1" x14ac:dyDescent="0.25">
      <c r="B11" s="2">
        <v>5</v>
      </c>
      <c r="D11" s="24">
        <v>66</v>
      </c>
      <c r="E11" s="24">
        <v>59</v>
      </c>
      <c r="F11" s="24">
        <v>68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X11">
        <v>16</v>
      </c>
      <c r="AY11">
        <v>0</v>
      </c>
      <c r="BA11" s="8" t="s">
        <v>17</v>
      </c>
      <c r="BB11" s="8" t="s">
        <v>1163</v>
      </c>
      <c r="BC11" s="16">
        <v>4.5999999999999996</v>
      </c>
      <c r="BD11" s="16">
        <v>210</v>
      </c>
      <c r="BE11" s="6" t="s">
        <v>19</v>
      </c>
      <c r="BF11" s="6" t="s">
        <v>20</v>
      </c>
      <c r="BG11" s="16">
        <v>2</v>
      </c>
      <c r="BH11" s="16">
        <v>62.96</v>
      </c>
      <c r="BI11" s="16">
        <v>55.04</v>
      </c>
      <c r="BK11" s="8" t="s">
        <v>23</v>
      </c>
      <c r="BL11" s="8" t="s">
        <v>2667</v>
      </c>
      <c r="BM11" s="7">
        <v>3.45</v>
      </c>
      <c r="BN11" s="7">
        <v>190</v>
      </c>
      <c r="BO11" s="6" t="s">
        <v>19</v>
      </c>
      <c r="BP11" s="6" t="s">
        <v>20</v>
      </c>
      <c r="BQ11" s="7">
        <v>3</v>
      </c>
      <c r="BR11" s="7">
        <v>62.78</v>
      </c>
      <c r="BS11" s="7">
        <v>55.04</v>
      </c>
    </row>
    <row r="12" spans="2:71" ht="15.75" customHeight="1" x14ac:dyDescent="0.25">
      <c r="B12" s="2">
        <v>6</v>
      </c>
      <c r="D12" s="24">
        <v>69</v>
      </c>
      <c r="E12" s="24">
        <v>65</v>
      </c>
      <c r="F12" s="24">
        <v>73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X12">
        <v>16</v>
      </c>
      <c r="AY12">
        <v>225</v>
      </c>
      <c r="BA12" s="8" t="s">
        <v>17</v>
      </c>
      <c r="BB12" s="8" t="s">
        <v>1164</v>
      </c>
      <c r="BC12" s="16">
        <v>5.75</v>
      </c>
      <c r="BD12" s="16">
        <v>200</v>
      </c>
      <c r="BE12" s="6" t="s">
        <v>19</v>
      </c>
      <c r="BF12" s="6" t="s">
        <v>20</v>
      </c>
      <c r="BG12" s="16">
        <v>2</v>
      </c>
      <c r="BH12" s="16">
        <v>60.98</v>
      </c>
      <c r="BI12" s="16">
        <v>55.04</v>
      </c>
      <c r="BK12" s="8" t="s">
        <v>23</v>
      </c>
      <c r="BL12" s="8" t="s">
        <v>2668</v>
      </c>
      <c r="BM12" s="7">
        <v>3.45</v>
      </c>
      <c r="BN12" s="7">
        <v>180</v>
      </c>
      <c r="BO12" s="6" t="s">
        <v>19</v>
      </c>
      <c r="BP12" s="6" t="s">
        <v>20</v>
      </c>
      <c r="BQ12" s="7">
        <v>4</v>
      </c>
      <c r="BR12" s="7">
        <v>60.98</v>
      </c>
      <c r="BS12" s="7">
        <v>54.86</v>
      </c>
    </row>
    <row r="13" spans="2:71" ht="15.75" customHeight="1" x14ac:dyDescent="0.25">
      <c r="B13" s="2">
        <v>7</v>
      </c>
      <c r="D13" s="24">
        <v>61</v>
      </c>
      <c r="E13" s="24">
        <v>109</v>
      </c>
      <c r="F13" s="24">
        <v>62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X13">
        <v>22</v>
      </c>
      <c r="AY13">
        <v>0</v>
      </c>
      <c r="BA13" s="8" t="s">
        <v>17</v>
      </c>
      <c r="BB13" s="8" t="s">
        <v>1165</v>
      </c>
      <c r="BC13" s="16">
        <v>3.45</v>
      </c>
      <c r="BD13" s="16">
        <v>190</v>
      </c>
      <c r="BE13" s="6" t="s">
        <v>19</v>
      </c>
      <c r="BF13" s="6" t="s">
        <v>20</v>
      </c>
      <c r="BG13" s="16">
        <v>2</v>
      </c>
      <c r="BH13" s="16">
        <v>60.08</v>
      </c>
      <c r="BI13" s="16">
        <v>55.04</v>
      </c>
      <c r="BK13" s="8" t="s">
        <v>23</v>
      </c>
      <c r="BL13" s="8" t="s">
        <v>2669</v>
      </c>
      <c r="BM13" s="7">
        <v>3.45</v>
      </c>
      <c r="BN13" s="7">
        <v>70</v>
      </c>
      <c r="BO13" s="6" t="s">
        <v>19</v>
      </c>
      <c r="BP13" s="6" t="s">
        <v>20</v>
      </c>
      <c r="BQ13" s="7">
        <v>4</v>
      </c>
      <c r="BR13" s="7">
        <v>59</v>
      </c>
      <c r="BS13" s="7">
        <v>53.96</v>
      </c>
    </row>
    <row r="14" spans="2:71" ht="15.75" customHeight="1" x14ac:dyDescent="0.25">
      <c r="B14" s="2">
        <v>8</v>
      </c>
      <c r="D14" s="24">
        <v>59</v>
      </c>
      <c r="E14" s="24">
        <v>143</v>
      </c>
      <c r="F14" s="24">
        <v>54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X14">
        <v>22</v>
      </c>
      <c r="AY14">
        <v>225</v>
      </c>
      <c r="BA14" s="8" t="s">
        <v>17</v>
      </c>
      <c r="BB14" s="8" t="s">
        <v>1166</v>
      </c>
      <c r="BC14" s="16">
        <v>0</v>
      </c>
      <c r="BD14" s="16">
        <v>0</v>
      </c>
      <c r="BE14" s="6" t="s">
        <v>19</v>
      </c>
      <c r="BF14" s="6" t="s">
        <v>20</v>
      </c>
      <c r="BG14" s="16">
        <v>3</v>
      </c>
      <c r="BH14" s="16">
        <v>60.08</v>
      </c>
      <c r="BI14" s="16">
        <v>55.04</v>
      </c>
      <c r="BK14" s="8" t="s">
        <v>23</v>
      </c>
      <c r="BL14" s="8" t="s">
        <v>2670</v>
      </c>
      <c r="BM14" s="7">
        <v>4.5999999999999996</v>
      </c>
      <c r="BN14" s="7">
        <v>60</v>
      </c>
      <c r="BO14" s="6" t="s">
        <v>19</v>
      </c>
      <c r="BP14" s="6" t="s">
        <v>20</v>
      </c>
      <c r="BQ14" s="7">
        <v>3</v>
      </c>
      <c r="BR14" s="7">
        <v>58.64</v>
      </c>
      <c r="BS14" s="7">
        <v>54.32</v>
      </c>
    </row>
    <row r="15" spans="2:71" ht="15.75" x14ac:dyDescent="0.25">
      <c r="B15" s="2">
        <v>9</v>
      </c>
      <c r="D15" s="24">
        <v>58</v>
      </c>
      <c r="E15" s="24">
        <v>153</v>
      </c>
      <c r="F15" s="24">
        <v>59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A15" s="8" t="s">
        <v>17</v>
      </c>
      <c r="BB15" s="8" t="s">
        <v>1167</v>
      </c>
      <c r="BC15" s="16">
        <v>0</v>
      </c>
      <c r="BD15" s="16">
        <v>0</v>
      </c>
      <c r="BE15" s="6" t="s">
        <v>19</v>
      </c>
      <c r="BF15" s="6" t="s">
        <v>20</v>
      </c>
      <c r="BG15" s="16">
        <v>3</v>
      </c>
      <c r="BH15" s="16">
        <v>62.06</v>
      </c>
      <c r="BI15" s="16">
        <v>55.04</v>
      </c>
      <c r="BK15" s="8" t="s">
        <v>23</v>
      </c>
      <c r="BL15" s="8" t="s">
        <v>2671</v>
      </c>
      <c r="BM15" s="7">
        <v>5.75</v>
      </c>
      <c r="BN15" s="7">
        <v>60</v>
      </c>
      <c r="BO15" s="6" t="s">
        <v>19</v>
      </c>
      <c r="BP15" s="6" t="s">
        <v>20</v>
      </c>
      <c r="BQ15" s="7">
        <v>2</v>
      </c>
      <c r="BR15" s="7">
        <v>59.18</v>
      </c>
      <c r="BS15" s="7">
        <v>54.86</v>
      </c>
    </row>
    <row r="16" spans="2:71" ht="15.75" x14ac:dyDescent="0.25">
      <c r="B16" s="2">
        <v>10</v>
      </c>
      <c r="D16" s="24">
        <v>75</v>
      </c>
      <c r="E16" s="24">
        <v>146</v>
      </c>
      <c r="F16" s="24">
        <v>74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A16" s="8" t="s">
        <v>17</v>
      </c>
      <c r="BB16" s="8" t="s">
        <v>1168</v>
      </c>
      <c r="BC16" s="16">
        <v>5.75</v>
      </c>
      <c r="BD16" s="16">
        <v>70</v>
      </c>
      <c r="BE16" s="6" t="s">
        <v>19</v>
      </c>
      <c r="BF16" s="6" t="s">
        <v>20</v>
      </c>
      <c r="BG16" s="16">
        <v>3</v>
      </c>
      <c r="BH16" s="16">
        <v>62.96</v>
      </c>
      <c r="BI16" s="16">
        <v>55.04</v>
      </c>
      <c r="BK16" s="8" t="s">
        <v>23</v>
      </c>
      <c r="BL16" s="8" t="s">
        <v>2672</v>
      </c>
      <c r="BM16" s="7">
        <v>4.5999999999999996</v>
      </c>
      <c r="BN16" s="7">
        <v>90</v>
      </c>
      <c r="BO16" s="6" t="s">
        <v>19</v>
      </c>
      <c r="BP16" s="6" t="s">
        <v>20</v>
      </c>
      <c r="BQ16" s="7">
        <v>2</v>
      </c>
      <c r="BR16" s="7">
        <v>61.16</v>
      </c>
      <c r="BS16" s="7">
        <v>54.68</v>
      </c>
    </row>
    <row r="17" spans="2:71" ht="15.75" x14ac:dyDescent="0.25">
      <c r="B17" s="2">
        <v>11</v>
      </c>
      <c r="D17" s="24">
        <v>67</v>
      </c>
      <c r="E17" s="24">
        <v>115</v>
      </c>
      <c r="F17" s="24">
        <v>79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A17" s="8" t="s">
        <v>17</v>
      </c>
      <c r="BB17" s="8" t="s">
        <v>1169</v>
      </c>
      <c r="BC17" s="16">
        <v>5.75</v>
      </c>
      <c r="BD17" s="16">
        <v>90</v>
      </c>
      <c r="BE17" s="6" t="s">
        <v>19</v>
      </c>
      <c r="BF17" s="6" t="s">
        <v>20</v>
      </c>
      <c r="BG17" s="16">
        <v>3</v>
      </c>
      <c r="BH17" s="16">
        <v>62.96</v>
      </c>
      <c r="BI17" s="16">
        <v>55.04</v>
      </c>
      <c r="BK17" s="8" t="s">
        <v>23</v>
      </c>
      <c r="BL17" s="8" t="s">
        <v>2673</v>
      </c>
      <c r="BM17" s="7">
        <v>4.5999999999999996</v>
      </c>
      <c r="BN17" s="7">
        <v>90</v>
      </c>
      <c r="BO17" s="6" t="s">
        <v>19</v>
      </c>
      <c r="BP17" s="6" t="s">
        <v>20</v>
      </c>
      <c r="BQ17" s="7">
        <v>2</v>
      </c>
      <c r="BR17" s="7">
        <v>62.42</v>
      </c>
      <c r="BS17" s="7">
        <v>54.32</v>
      </c>
    </row>
    <row r="18" spans="2:71" ht="15.75" x14ac:dyDescent="0.25">
      <c r="B18" s="2">
        <v>12</v>
      </c>
      <c r="D18" s="24">
        <v>74</v>
      </c>
      <c r="E18" s="24">
        <v>104</v>
      </c>
      <c r="F18" s="30" t="s">
        <v>39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A18" s="8" t="s">
        <v>17</v>
      </c>
      <c r="BB18" s="8" t="s">
        <v>1170</v>
      </c>
      <c r="BC18" s="16">
        <v>4.5999999999999996</v>
      </c>
      <c r="BD18" s="16">
        <v>100</v>
      </c>
      <c r="BE18" s="6" t="s">
        <v>19</v>
      </c>
      <c r="BF18" s="6" t="s">
        <v>20</v>
      </c>
      <c r="BG18" s="16">
        <v>3</v>
      </c>
      <c r="BH18" s="16">
        <v>64.94</v>
      </c>
      <c r="BI18" s="16">
        <v>55.04</v>
      </c>
      <c r="BK18" s="8" t="s">
        <v>23</v>
      </c>
      <c r="BL18" s="8" t="s">
        <v>2674</v>
      </c>
      <c r="BM18" s="16">
        <v>5.75</v>
      </c>
      <c r="BN18" s="16">
        <v>130</v>
      </c>
      <c r="BO18" s="6" t="s">
        <v>19</v>
      </c>
      <c r="BP18" s="6" t="s">
        <v>20</v>
      </c>
      <c r="BQ18" s="16">
        <v>2</v>
      </c>
      <c r="BR18" s="16">
        <v>65.12</v>
      </c>
      <c r="BS18" s="16">
        <v>53.96</v>
      </c>
    </row>
    <row r="19" spans="2:71" ht="15.75" x14ac:dyDescent="0.25">
      <c r="B19" s="2">
        <v>13</v>
      </c>
      <c r="D19" s="24">
        <v>68</v>
      </c>
      <c r="E19" s="24">
        <v>88</v>
      </c>
      <c r="F19" s="24">
        <v>67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A19" s="8" t="s">
        <v>17</v>
      </c>
      <c r="BB19" s="8" t="s">
        <v>1171</v>
      </c>
      <c r="BC19" s="16">
        <v>3.45</v>
      </c>
      <c r="BD19" s="6" t="s">
        <v>19</v>
      </c>
      <c r="BE19" s="6" t="s">
        <v>19</v>
      </c>
      <c r="BF19" s="6" t="s">
        <v>20</v>
      </c>
      <c r="BG19" s="16">
        <v>3</v>
      </c>
      <c r="BH19" s="16">
        <v>69.08</v>
      </c>
      <c r="BI19" s="16">
        <v>55.94</v>
      </c>
      <c r="BK19" s="8" t="s">
        <v>23</v>
      </c>
      <c r="BL19" s="8" t="s">
        <v>2675</v>
      </c>
      <c r="BM19" s="16">
        <v>5.75</v>
      </c>
      <c r="BN19" s="16">
        <v>90</v>
      </c>
      <c r="BO19" s="6" t="s">
        <v>19</v>
      </c>
      <c r="BP19" s="6" t="s">
        <v>20</v>
      </c>
      <c r="BQ19" s="16">
        <v>2</v>
      </c>
      <c r="BR19" s="16">
        <v>68.72</v>
      </c>
      <c r="BS19" s="16">
        <v>53.78</v>
      </c>
    </row>
    <row r="20" spans="2:71" ht="15.75" x14ac:dyDescent="0.25">
      <c r="B20" s="2">
        <v>14</v>
      </c>
      <c r="D20" s="24">
        <v>45</v>
      </c>
      <c r="E20" s="24">
        <v>67</v>
      </c>
      <c r="F20" s="24">
        <v>47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A20" s="8" t="s">
        <v>17</v>
      </c>
      <c r="BB20" s="8" t="s">
        <v>1172</v>
      </c>
      <c r="BC20" s="16">
        <v>0</v>
      </c>
      <c r="BD20" s="16">
        <v>0</v>
      </c>
      <c r="BE20" s="6" t="s">
        <v>19</v>
      </c>
      <c r="BF20" s="6" t="s">
        <v>20</v>
      </c>
      <c r="BG20" s="16">
        <v>3</v>
      </c>
      <c r="BH20" s="16">
        <v>71.06</v>
      </c>
      <c r="BI20" s="16">
        <v>53.96</v>
      </c>
      <c r="BK20" s="8" t="s">
        <v>23</v>
      </c>
      <c r="BL20" s="8" t="s">
        <v>2676</v>
      </c>
      <c r="BM20" s="16">
        <v>0</v>
      </c>
      <c r="BN20" s="16">
        <v>0</v>
      </c>
      <c r="BO20" s="6" t="s">
        <v>19</v>
      </c>
      <c r="BP20" s="6" t="s">
        <v>20</v>
      </c>
      <c r="BQ20" s="16">
        <v>2</v>
      </c>
      <c r="BR20" s="16">
        <v>70.7</v>
      </c>
      <c r="BS20" s="16">
        <v>53.42</v>
      </c>
    </row>
    <row r="21" spans="2:71" ht="15.75" x14ac:dyDescent="0.25">
      <c r="B21" s="2">
        <v>15</v>
      </c>
      <c r="D21" s="24">
        <v>23</v>
      </c>
      <c r="E21" s="24">
        <v>56</v>
      </c>
      <c r="F21" s="24">
        <v>24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A21" s="8" t="s">
        <v>17</v>
      </c>
      <c r="BB21" s="8" t="s">
        <v>1173</v>
      </c>
      <c r="BC21" s="16">
        <v>3.45</v>
      </c>
      <c r="BD21" s="6" t="s">
        <v>19</v>
      </c>
      <c r="BE21" s="6" t="s">
        <v>19</v>
      </c>
      <c r="BF21" s="6" t="s">
        <v>20</v>
      </c>
      <c r="BG21" s="16">
        <v>3</v>
      </c>
      <c r="BH21" s="16">
        <v>73.040000000000006</v>
      </c>
      <c r="BI21" s="16">
        <v>53.96</v>
      </c>
      <c r="BK21" s="8" t="s">
        <v>23</v>
      </c>
      <c r="BL21" s="8" t="s">
        <v>2677</v>
      </c>
      <c r="BM21" s="16">
        <v>0</v>
      </c>
      <c r="BN21" s="16">
        <v>0</v>
      </c>
      <c r="BO21" s="6" t="s">
        <v>19</v>
      </c>
      <c r="BP21" s="6" t="s">
        <v>20</v>
      </c>
      <c r="BQ21" s="16">
        <v>2</v>
      </c>
      <c r="BR21" s="16">
        <v>72.5</v>
      </c>
      <c r="BS21" s="16">
        <v>53.06</v>
      </c>
    </row>
    <row r="22" spans="2:71" ht="15.75" x14ac:dyDescent="0.25">
      <c r="B22" s="2">
        <v>16</v>
      </c>
      <c r="D22" s="24">
        <v>24</v>
      </c>
      <c r="E22" s="24">
        <v>51</v>
      </c>
      <c r="F22" s="24">
        <v>29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A22" s="8" t="s">
        <v>17</v>
      </c>
      <c r="BB22" s="8" t="s">
        <v>1174</v>
      </c>
      <c r="BC22" s="16">
        <v>0</v>
      </c>
      <c r="BD22" s="16">
        <v>0</v>
      </c>
      <c r="BE22" s="6" t="s">
        <v>19</v>
      </c>
      <c r="BF22" s="6" t="s">
        <v>20</v>
      </c>
      <c r="BG22" s="16">
        <v>4</v>
      </c>
      <c r="BH22" s="16">
        <v>75.92</v>
      </c>
      <c r="BI22" s="16">
        <v>53.96</v>
      </c>
      <c r="BK22" s="8" t="s">
        <v>23</v>
      </c>
      <c r="BL22" s="8" t="s">
        <v>2678</v>
      </c>
      <c r="BM22" s="16">
        <v>0</v>
      </c>
      <c r="BN22" s="16">
        <v>0</v>
      </c>
      <c r="BO22" s="6" t="s">
        <v>19</v>
      </c>
      <c r="BP22" s="6" t="s">
        <v>20</v>
      </c>
      <c r="BQ22" s="16">
        <v>2</v>
      </c>
      <c r="BR22" s="16">
        <v>74.84</v>
      </c>
      <c r="BS22" s="16">
        <v>51.98</v>
      </c>
    </row>
    <row r="23" spans="2:71" ht="15.75" x14ac:dyDescent="0.25">
      <c r="B23" s="2">
        <v>17</v>
      </c>
      <c r="D23" s="24">
        <v>27</v>
      </c>
      <c r="E23" s="24">
        <v>44</v>
      </c>
      <c r="F23" s="24">
        <v>30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A23" s="8" t="s">
        <v>17</v>
      </c>
      <c r="BB23" s="8" t="s">
        <v>1175</v>
      </c>
      <c r="BC23" s="16">
        <v>0</v>
      </c>
      <c r="BD23" s="16">
        <v>0</v>
      </c>
      <c r="BE23" s="6" t="s">
        <v>19</v>
      </c>
      <c r="BF23" s="6" t="s">
        <v>20</v>
      </c>
      <c r="BG23" s="16">
        <v>5</v>
      </c>
      <c r="BH23" s="16">
        <v>78.08</v>
      </c>
      <c r="BI23" s="16">
        <v>53.06</v>
      </c>
      <c r="BK23" s="8" t="s">
        <v>23</v>
      </c>
      <c r="BL23" s="8" t="s">
        <v>2679</v>
      </c>
      <c r="BM23" s="16">
        <v>0</v>
      </c>
      <c r="BN23" s="16">
        <v>0</v>
      </c>
      <c r="BO23" s="6" t="s">
        <v>19</v>
      </c>
      <c r="BP23" s="6" t="s">
        <v>20</v>
      </c>
      <c r="BQ23" s="16">
        <v>4</v>
      </c>
      <c r="BR23" s="16">
        <v>77.72</v>
      </c>
      <c r="BS23" s="16">
        <v>48.92</v>
      </c>
    </row>
    <row r="24" spans="2:71" ht="15.75" x14ac:dyDescent="0.25">
      <c r="B24" s="2">
        <v>18</v>
      </c>
      <c r="D24" s="24">
        <v>30</v>
      </c>
      <c r="E24" s="24">
        <v>30</v>
      </c>
      <c r="F24" s="24">
        <v>31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A24" s="8" t="s">
        <v>17</v>
      </c>
      <c r="BB24" s="8" t="s">
        <v>1176</v>
      </c>
      <c r="BC24" s="16">
        <v>4.5999999999999996</v>
      </c>
      <c r="BD24" s="6">
        <v>200</v>
      </c>
      <c r="BE24" s="6" t="s">
        <v>19</v>
      </c>
      <c r="BF24" s="6" t="s">
        <v>20</v>
      </c>
      <c r="BG24" s="16">
        <v>6</v>
      </c>
      <c r="BH24" s="16">
        <v>78.98</v>
      </c>
      <c r="BI24" s="16">
        <v>51.08</v>
      </c>
      <c r="BK24" s="8" t="s">
        <v>23</v>
      </c>
      <c r="BL24" s="8" t="s">
        <v>2687</v>
      </c>
      <c r="BM24" s="6" t="s">
        <v>19</v>
      </c>
      <c r="BN24" s="6" t="s">
        <v>19</v>
      </c>
      <c r="BO24" s="6" t="s">
        <v>19</v>
      </c>
      <c r="BP24" s="6" t="s">
        <v>19</v>
      </c>
      <c r="BQ24" s="6" t="s">
        <v>19</v>
      </c>
      <c r="BR24" s="6" t="s">
        <v>19</v>
      </c>
      <c r="BS24" s="6" t="s">
        <v>19</v>
      </c>
    </row>
    <row r="25" spans="2:71" ht="15.75" x14ac:dyDescent="0.25">
      <c r="B25" s="2">
        <v>19</v>
      </c>
      <c r="D25" s="24">
        <v>30</v>
      </c>
      <c r="E25" s="24">
        <v>49</v>
      </c>
      <c r="F25" s="24">
        <v>33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A25" s="8" t="s">
        <v>17</v>
      </c>
      <c r="BB25" s="8" t="s">
        <v>1177</v>
      </c>
      <c r="BC25" s="16">
        <v>4.5999999999999996</v>
      </c>
      <c r="BD25" s="16">
        <v>170</v>
      </c>
      <c r="BE25" s="6" t="s">
        <v>19</v>
      </c>
      <c r="BF25" s="6" t="s">
        <v>20</v>
      </c>
      <c r="BG25" s="16">
        <v>6</v>
      </c>
      <c r="BH25" s="16">
        <v>78.98</v>
      </c>
      <c r="BI25" s="16">
        <v>48.92</v>
      </c>
      <c r="BK25" s="8" t="s">
        <v>23</v>
      </c>
      <c r="BL25" s="8" t="s">
        <v>2680</v>
      </c>
      <c r="BM25" s="16">
        <v>5.75</v>
      </c>
      <c r="BN25" s="16">
        <v>160</v>
      </c>
      <c r="BO25" s="6" t="s">
        <v>19</v>
      </c>
      <c r="BP25" s="6" t="s">
        <v>20</v>
      </c>
      <c r="BQ25" s="16">
        <v>4</v>
      </c>
      <c r="BR25" s="16">
        <v>80.06</v>
      </c>
      <c r="BS25" s="16">
        <v>46.04</v>
      </c>
    </row>
    <row r="26" spans="2:71" ht="15.75" x14ac:dyDescent="0.25">
      <c r="B26" s="2">
        <v>20</v>
      </c>
      <c r="D26" s="24">
        <v>27</v>
      </c>
      <c r="E26" s="24">
        <v>48</v>
      </c>
      <c r="F26" s="24">
        <v>33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A26" s="8" t="s">
        <v>17</v>
      </c>
      <c r="BB26" s="8" t="s">
        <v>1178</v>
      </c>
      <c r="BC26" s="16">
        <v>4.5999999999999996</v>
      </c>
      <c r="BD26" s="16">
        <v>150</v>
      </c>
      <c r="BE26" s="6" t="s">
        <v>19</v>
      </c>
      <c r="BF26" s="6" t="s">
        <v>20</v>
      </c>
      <c r="BG26" s="16">
        <v>9</v>
      </c>
      <c r="BH26" s="16">
        <v>78.98</v>
      </c>
      <c r="BI26" s="16">
        <v>48.92</v>
      </c>
      <c r="BK26" s="8" t="s">
        <v>23</v>
      </c>
      <c r="BL26" s="8" t="s">
        <v>2681</v>
      </c>
      <c r="BM26" s="16">
        <v>3.45</v>
      </c>
      <c r="BN26" s="16">
        <v>120</v>
      </c>
      <c r="BO26" s="6" t="s">
        <v>19</v>
      </c>
      <c r="BP26" s="6" t="s">
        <v>20</v>
      </c>
      <c r="BQ26" s="16">
        <v>5</v>
      </c>
      <c r="BR26" s="16">
        <v>80.239999999999995</v>
      </c>
      <c r="BS26" s="16">
        <v>47.12</v>
      </c>
    </row>
    <row r="27" spans="2:71" ht="15.75" x14ac:dyDescent="0.25">
      <c r="B27" s="2">
        <v>21</v>
      </c>
      <c r="D27" s="24">
        <v>20</v>
      </c>
      <c r="E27" s="24">
        <v>38</v>
      </c>
      <c r="F27" s="24">
        <v>21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A27" s="8" t="s">
        <v>17</v>
      </c>
      <c r="BB27" s="8" t="s">
        <v>1179</v>
      </c>
      <c r="BC27" s="16">
        <v>3.45</v>
      </c>
      <c r="BD27" s="16">
        <v>130</v>
      </c>
      <c r="BE27" s="6" t="s">
        <v>19</v>
      </c>
      <c r="BF27" s="6" t="s">
        <v>20</v>
      </c>
      <c r="BG27" s="16">
        <v>9</v>
      </c>
      <c r="BH27" s="16">
        <v>78.98</v>
      </c>
      <c r="BI27" s="16">
        <v>50</v>
      </c>
      <c r="BK27" s="8" t="s">
        <v>23</v>
      </c>
      <c r="BL27" s="8" t="s">
        <v>2682</v>
      </c>
      <c r="BM27" s="16">
        <v>0</v>
      </c>
      <c r="BN27" s="16">
        <v>0</v>
      </c>
      <c r="BO27" s="6" t="s">
        <v>19</v>
      </c>
      <c r="BP27" s="6" t="s">
        <v>20</v>
      </c>
      <c r="BQ27" s="16">
        <v>6</v>
      </c>
      <c r="BR27" s="16">
        <v>79.7</v>
      </c>
      <c r="BS27" s="16">
        <v>47.3</v>
      </c>
    </row>
    <row r="28" spans="2:71" ht="15.75" x14ac:dyDescent="0.25">
      <c r="B28" s="2">
        <v>22</v>
      </c>
      <c r="D28" s="24">
        <v>10</v>
      </c>
      <c r="E28" s="24">
        <v>21</v>
      </c>
      <c r="F28" s="24">
        <v>17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A28" s="8" t="s">
        <v>17</v>
      </c>
      <c r="BB28" s="8" t="s">
        <v>1180</v>
      </c>
      <c r="BC28" s="16">
        <v>4.5999999999999996</v>
      </c>
      <c r="BD28" s="16">
        <v>250</v>
      </c>
      <c r="BE28" s="6" t="s">
        <v>19</v>
      </c>
      <c r="BF28" s="6" t="s">
        <v>20</v>
      </c>
      <c r="BG28" s="16">
        <v>6</v>
      </c>
      <c r="BH28" s="16">
        <v>78.08</v>
      </c>
      <c r="BI28" s="16">
        <v>51.98</v>
      </c>
      <c r="BK28" s="8" t="s">
        <v>23</v>
      </c>
      <c r="BL28" s="8" t="s">
        <v>2683</v>
      </c>
      <c r="BM28" s="7">
        <v>4.5999999999999996</v>
      </c>
      <c r="BN28" s="7">
        <v>330</v>
      </c>
      <c r="BO28" s="6" t="s">
        <v>19</v>
      </c>
      <c r="BP28" s="6" t="s">
        <v>20</v>
      </c>
      <c r="BQ28" s="7">
        <v>6</v>
      </c>
      <c r="BR28" s="7">
        <v>80.06</v>
      </c>
      <c r="BS28" s="7">
        <v>47.48</v>
      </c>
    </row>
    <row r="29" spans="2:71" ht="15.75" x14ac:dyDescent="0.25">
      <c r="B29" s="2">
        <v>23</v>
      </c>
      <c r="D29" s="24">
        <v>10</v>
      </c>
      <c r="E29" s="24">
        <v>18</v>
      </c>
      <c r="F29" s="24">
        <v>10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A29" s="8" t="s">
        <v>17</v>
      </c>
      <c r="BB29" s="8" t="s">
        <v>1181</v>
      </c>
      <c r="BC29" s="16">
        <v>4.5999999999999996</v>
      </c>
      <c r="BD29" s="16">
        <v>230</v>
      </c>
      <c r="BE29" s="6" t="s">
        <v>19</v>
      </c>
      <c r="BF29" s="6" t="s">
        <v>20</v>
      </c>
      <c r="BG29" s="16">
        <v>6</v>
      </c>
      <c r="BH29" s="16">
        <v>73.94</v>
      </c>
      <c r="BI29" s="16">
        <v>53.96</v>
      </c>
      <c r="BK29" s="8" t="s">
        <v>23</v>
      </c>
      <c r="BL29" s="8" t="s">
        <v>2684</v>
      </c>
      <c r="BM29" s="7">
        <v>0</v>
      </c>
      <c r="BN29" s="7">
        <v>0</v>
      </c>
      <c r="BO29" s="6" t="s">
        <v>19</v>
      </c>
      <c r="BP29" s="6" t="s">
        <v>20</v>
      </c>
      <c r="BQ29" s="7">
        <v>6</v>
      </c>
      <c r="BR29" s="7">
        <v>78.260000000000005</v>
      </c>
      <c r="BS29" s="7">
        <v>49.28</v>
      </c>
    </row>
    <row r="30" spans="2:71" ht="15.75" x14ac:dyDescent="0.25">
      <c r="D30" s="2" t="s">
        <v>4</v>
      </c>
      <c r="E30" s="2" t="s">
        <v>5</v>
      </c>
      <c r="F30" s="2" t="s">
        <v>25</v>
      </c>
      <c r="G30" s="2"/>
      <c r="BA30" s="8" t="s">
        <v>17</v>
      </c>
      <c r="BB30" s="8" t="s">
        <v>1182</v>
      </c>
      <c r="BC30" s="16">
        <v>8.06</v>
      </c>
      <c r="BD30" s="16">
        <v>270</v>
      </c>
      <c r="BE30" s="6" t="s">
        <v>19</v>
      </c>
      <c r="BF30" s="6"/>
      <c r="BG30" s="16">
        <v>10</v>
      </c>
      <c r="BH30" s="16">
        <v>73.040000000000006</v>
      </c>
      <c r="BI30" s="16">
        <v>50</v>
      </c>
      <c r="BK30" s="8" t="s">
        <v>23</v>
      </c>
      <c r="BL30" s="8" t="s">
        <v>2685</v>
      </c>
      <c r="BM30" s="7">
        <v>9.2100000000000009</v>
      </c>
      <c r="BN30" s="7">
        <v>260</v>
      </c>
      <c r="BO30" s="6" t="s">
        <v>19</v>
      </c>
      <c r="BP30" s="6" t="s">
        <v>19</v>
      </c>
      <c r="BQ30" s="7">
        <v>10</v>
      </c>
      <c r="BR30" s="7">
        <v>74.12</v>
      </c>
      <c r="BS30" s="7">
        <v>49.64</v>
      </c>
    </row>
    <row r="31" spans="2:71" ht="15.75" x14ac:dyDescent="0.25">
      <c r="D31" s="4">
        <f>AVERAGEIFS(D6:D29,D6:D29,"&gt;=-999")</f>
        <v>61.708333333333336</v>
      </c>
      <c r="E31" s="4">
        <f t="shared" ref="E31" si="1">AVERAGEIFS(E6:E29,E6:E29,"&gt;=-999")</f>
        <v>77.75</v>
      </c>
      <c r="F31" s="4">
        <f>AVERAGEIFS(F6:F29,F6:F29,"&gt;=-999")</f>
        <v>63.260869565217391</v>
      </c>
      <c r="G31" s="4"/>
      <c r="BA31" s="8" t="s">
        <v>17</v>
      </c>
      <c r="BB31" s="8" t="s">
        <v>1183</v>
      </c>
      <c r="BC31" s="16">
        <v>4.5999999999999996</v>
      </c>
      <c r="BD31" s="16">
        <v>290</v>
      </c>
      <c r="BE31" s="6" t="s">
        <v>19</v>
      </c>
      <c r="BF31" s="6"/>
      <c r="BG31" s="16">
        <v>10</v>
      </c>
      <c r="BH31" s="16">
        <v>69.98</v>
      </c>
      <c r="BI31" s="16">
        <v>46.04</v>
      </c>
      <c r="BK31" s="8" t="s">
        <v>23</v>
      </c>
      <c r="BL31" s="8" t="s">
        <v>2686</v>
      </c>
      <c r="BM31" s="7">
        <v>8.06</v>
      </c>
      <c r="BN31" s="7">
        <v>280</v>
      </c>
      <c r="BO31" s="6" t="s">
        <v>19</v>
      </c>
      <c r="BP31" s="6" t="s">
        <v>19</v>
      </c>
      <c r="BQ31" s="7">
        <v>10</v>
      </c>
      <c r="BR31" s="7">
        <v>72.319999999999993</v>
      </c>
      <c r="BS31" s="7">
        <v>47.12</v>
      </c>
    </row>
    <row r="32" spans="2:71" ht="15.75" x14ac:dyDescent="0.25">
      <c r="D32" s="4">
        <f>D31</f>
        <v>61.708333333333336</v>
      </c>
      <c r="E32" s="4">
        <f>E31</f>
        <v>77.75</v>
      </c>
      <c r="F32" s="4">
        <f>F31</f>
        <v>63.260869565217391</v>
      </c>
      <c r="G32" s="4"/>
      <c r="BA32" s="31" t="s">
        <v>1208</v>
      </c>
      <c r="BB32" s="10"/>
      <c r="BC32" s="10"/>
      <c r="BD32" s="10"/>
      <c r="BE32" s="20"/>
      <c r="BF32" s="11"/>
      <c r="BG32" s="12"/>
      <c r="BH32" s="12"/>
      <c r="BI32" s="12"/>
      <c r="BK32" s="31" t="s">
        <v>2711</v>
      </c>
      <c r="BL32" s="10"/>
      <c r="BM32" s="10"/>
      <c r="BN32" s="10"/>
      <c r="BO32" s="10"/>
      <c r="BP32" s="11"/>
      <c r="BQ32" s="12"/>
      <c r="BR32" s="12"/>
      <c r="BS32" s="12"/>
    </row>
    <row r="35" spans="53:63" x14ac:dyDescent="0.25">
      <c r="BA35" t="s">
        <v>1184</v>
      </c>
      <c r="BK35" t="s">
        <v>2688</v>
      </c>
    </row>
    <row r="36" spans="53:63" x14ac:dyDescent="0.25">
      <c r="BA36" t="s">
        <v>1185</v>
      </c>
      <c r="BK36" t="s">
        <v>2689</v>
      </c>
    </row>
    <row r="37" spans="53:63" x14ac:dyDescent="0.25">
      <c r="BA37" t="s">
        <v>1186</v>
      </c>
      <c r="BK37" t="s">
        <v>2690</v>
      </c>
    </row>
    <row r="38" spans="53:63" x14ac:dyDescent="0.25">
      <c r="BA38" t="s">
        <v>1187</v>
      </c>
      <c r="BK38" t="s">
        <v>2691</v>
      </c>
    </row>
    <row r="39" spans="53:63" x14ac:dyDescent="0.25">
      <c r="BA39" t="s">
        <v>1188</v>
      </c>
      <c r="BK39" t="s">
        <v>2692</v>
      </c>
    </row>
    <row r="40" spans="53:63" x14ac:dyDescent="0.25">
      <c r="BA40" t="s">
        <v>1189</v>
      </c>
      <c r="BK40" t="s">
        <v>2693</v>
      </c>
    </row>
    <row r="41" spans="53:63" x14ac:dyDescent="0.25">
      <c r="BA41" t="s">
        <v>1190</v>
      </c>
      <c r="BK41" t="s">
        <v>2694</v>
      </c>
    </row>
    <row r="42" spans="53:63" x14ac:dyDescent="0.25">
      <c r="BA42" t="s">
        <v>1191</v>
      </c>
      <c r="BK42" t="s">
        <v>2695</v>
      </c>
    </row>
    <row r="43" spans="53:63" x14ac:dyDescent="0.25">
      <c r="BA43" t="s">
        <v>1192</v>
      </c>
      <c r="BK43" t="s">
        <v>2696</v>
      </c>
    </row>
    <row r="44" spans="53:63" x14ac:dyDescent="0.25">
      <c r="BA44" t="s">
        <v>1193</v>
      </c>
      <c r="BK44" t="s">
        <v>2697</v>
      </c>
    </row>
    <row r="45" spans="53:63" x14ac:dyDescent="0.25">
      <c r="BA45" t="s">
        <v>1194</v>
      </c>
      <c r="BK45" t="s">
        <v>2698</v>
      </c>
    </row>
    <row r="46" spans="53:63" x14ac:dyDescent="0.25">
      <c r="BA46" t="s">
        <v>1195</v>
      </c>
      <c r="BK46" t="s">
        <v>2699</v>
      </c>
    </row>
    <row r="47" spans="53:63" x14ac:dyDescent="0.25">
      <c r="BA47" t="s">
        <v>1196</v>
      </c>
      <c r="BK47" t="s">
        <v>2700</v>
      </c>
    </row>
    <row r="48" spans="53:63" x14ac:dyDescent="0.25">
      <c r="BA48" t="s">
        <v>1197</v>
      </c>
      <c r="BK48" t="s">
        <v>2701</v>
      </c>
    </row>
    <row r="49" spans="53:63" x14ac:dyDescent="0.25">
      <c r="BA49" t="s">
        <v>1198</v>
      </c>
      <c r="BK49" t="s">
        <v>2702</v>
      </c>
    </row>
    <row r="50" spans="53:63" x14ac:dyDescent="0.25">
      <c r="BA50" t="s">
        <v>1199</v>
      </c>
      <c r="BK50" t="s">
        <v>2703</v>
      </c>
    </row>
    <row r="51" spans="53:63" x14ac:dyDescent="0.25">
      <c r="BA51" t="s">
        <v>1200</v>
      </c>
      <c r="BK51" t="s">
        <v>2704</v>
      </c>
    </row>
    <row r="52" spans="53:63" x14ac:dyDescent="0.25">
      <c r="BA52" t="s">
        <v>1201</v>
      </c>
      <c r="BK52" t="s">
        <v>2705</v>
      </c>
    </row>
    <row r="53" spans="53:63" x14ac:dyDescent="0.25">
      <c r="BA53" t="s">
        <v>1202</v>
      </c>
      <c r="BK53" t="s">
        <v>2706</v>
      </c>
    </row>
    <row r="54" spans="53:63" x14ac:dyDescent="0.25">
      <c r="BA54" t="s">
        <v>1203</v>
      </c>
      <c r="BK54" t="s">
        <v>2707</v>
      </c>
    </row>
    <row r="55" spans="53:63" x14ac:dyDescent="0.25">
      <c r="BA55" t="s">
        <v>1204</v>
      </c>
      <c r="BK55" t="s">
        <v>2708</v>
      </c>
    </row>
    <row r="56" spans="53:63" x14ac:dyDescent="0.25">
      <c r="BA56" t="s">
        <v>1205</v>
      </c>
      <c r="BK56" t="s">
        <v>2709</v>
      </c>
    </row>
    <row r="57" spans="53:63" x14ac:dyDescent="0.25">
      <c r="BA57" t="s">
        <v>1206</v>
      </c>
      <c r="BK57" t="s">
        <v>2710</v>
      </c>
    </row>
    <row r="58" spans="53:63" x14ac:dyDescent="0.25">
      <c r="BA58" t="s">
        <v>1207</v>
      </c>
    </row>
  </sheetData>
  <mergeCells count="18">
    <mergeCell ref="BS6:BS7"/>
    <mergeCell ref="BG6:BG7"/>
    <mergeCell ref="BH6:BH7"/>
    <mergeCell ref="BI6:BI7"/>
    <mergeCell ref="BK6:BK7"/>
    <mergeCell ref="BL6:BL7"/>
    <mergeCell ref="BM6:BM7"/>
    <mergeCell ref="BN6:BN7"/>
    <mergeCell ref="BO6:BO7"/>
    <mergeCell ref="BP6:BP7"/>
    <mergeCell ref="BQ6:BQ7"/>
    <mergeCell ref="BR6:BR7"/>
    <mergeCell ref="BF6:BF7"/>
    <mergeCell ref="BA6:BA7"/>
    <mergeCell ref="BB6:BB7"/>
    <mergeCell ref="BC6:BC7"/>
    <mergeCell ref="BD6:BD7"/>
    <mergeCell ref="BE6:BE7"/>
  </mergeCells>
  <pageMargins left="0.7" right="0.7" top="0.75" bottom="0.75" header="0.3" footer="0.3"/>
  <pageSetup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B3:BT66"/>
  <sheetViews>
    <sheetView zoomScale="80" zoomScaleNormal="80" workbookViewId="0">
      <selection activeCell="BG8" activeCellId="1" sqref="BC8:BC31 BG8:BH31"/>
    </sheetView>
  </sheetViews>
  <sheetFormatPr defaultRowHeight="15" x14ac:dyDescent="0.25"/>
  <cols>
    <col min="4" max="5" width="12.42578125" bestFit="1" customWidth="1"/>
    <col min="6" max="7" width="10.28515625" bestFit="1" customWidth="1"/>
    <col min="54" max="54" width="8.28515625" customWidth="1"/>
    <col min="55" max="55" width="23.28515625" customWidth="1"/>
    <col min="56" max="57" width="7.7109375" customWidth="1"/>
    <col min="58" max="58" width="7.7109375" style="18" customWidth="1"/>
    <col min="59" max="59" width="10.7109375" customWidth="1"/>
    <col min="60" max="62" width="7.7109375" customWidth="1"/>
    <col min="63" max="63" width="54.7109375" customWidth="1"/>
    <col min="64" max="64" width="8.140625" customWidth="1"/>
    <col min="65" max="65" width="23.28515625" customWidth="1"/>
    <col min="66" max="68" width="7.7109375" customWidth="1"/>
    <col min="69" max="69" width="10.7109375" customWidth="1"/>
    <col min="70" max="72" width="7.7109375" customWidth="1"/>
  </cols>
  <sheetData>
    <row r="3" spans="2:72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</row>
    <row r="4" spans="2:72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72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2" ht="15" customHeight="1" x14ac:dyDescent="0.25">
      <c r="B6" s="2">
        <v>0</v>
      </c>
      <c r="D6" s="24">
        <v>21</v>
      </c>
      <c r="E6" s="24">
        <v>13</v>
      </c>
      <c r="F6" s="24">
        <v>46</v>
      </c>
      <c r="G6" s="13"/>
      <c r="I6" t="s">
        <v>41</v>
      </c>
      <c r="J6">
        <v>30.2</v>
      </c>
      <c r="K6">
        <v>32.4</v>
      </c>
      <c r="M6">
        <v>6.7</v>
      </c>
      <c r="N6" s="2">
        <v>0</v>
      </c>
      <c r="P6" s="2">
        <v>9</v>
      </c>
      <c r="Q6" s="2">
        <v>35</v>
      </c>
      <c r="BB6" s="36" t="s">
        <v>8</v>
      </c>
      <c r="BC6" s="36" t="s">
        <v>9</v>
      </c>
      <c r="BD6" s="36" t="s">
        <v>10</v>
      </c>
      <c r="BE6" s="36" t="s">
        <v>11</v>
      </c>
      <c r="BF6" s="34" t="s">
        <v>12</v>
      </c>
      <c r="BG6" s="36" t="s">
        <v>13</v>
      </c>
      <c r="BH6" s="36" t="s">
        <v>14</v>
      </c>
      <c r="BI6" s="34" t="s">
        <v>15</v>
      </c>
      <c r="BJ6" s="34" t="s">
        <v>16</v>
      </c>
      <c r="BL6" s="36" t="s">
        <v>8</v>
      </c>
      <c r="BM6" s="36" t="s">
        <v>9</v>
      </c>
      <c r="BN6" s="36" t="s">
        <v>10</v>
      </c>
      <c r="BO6" s="36" t="s">
        <v>11</v>
      </c>
      <c r="BP6" s="36" t="s">
        <v>12</v>
      </c>
      <c r="BQ6" s="36" t="s">
        <v>13</v>
      </c>
      <c r="BR6" s="36" t="s">
        <v>14</v>
      </c>
      <c r="BS6" s="34" t="s">
        <v>15</v>
      </c>
      <c r="BT6" s="34" t="s">
        <v>16</v>
      </c>
    </row>
    <row r="7" spans="2:72" ht="15.75" customHeight="1" x14ac:dyDescent="0.25">
      <c r="B7" s="2">
        <v>1</v>
      </c>
      <c r="D7" s="24">
        <v>23</v>
      </c>
      <c r="E7" s="24">
        <v>12</v>
      </c>
      <c r="F7" s="24">
        <v>39</v>
      </c>
      <c r="G7" s="13"/>
      <c r="I7" t="s">
        <v>41</v>
      </c>
      <c r="J7">
        <v>30.2</v>
      </c>
      <c r="K7">
        <v>32.4</v>
      </c>
      <c r="M7">
        <v>6.7</v>
      </c>
      <c r="N7" s="2">
        <v>23</v>
      </c>
      <c r="P7" s="2">
        <f>P6</f>
        <v>9</v>
      </c>
      <c r="Q7" s="2">
        <v>35</v>
      </c>
      <c r="AY7">
        <v>4</v>
      </c>
      <c r="AZ7">
        <v>0</v>
      </c>
      <c r="BB7" s="37" t="s">
        <v>17</v>
      </c>
      <c r="BC7" s="37" t="s">
        <v>18</v>
      </c>
      <c r="BD7" s="37">
        <v>0</v>
      </c>
      <c r="BE7" s="37">
        <v>0</v>
      </c>
      <c r="BF7" s="35" t="s">
        <v>19</v>
      </c>
      <c r="BG7" s="37" t="s">
        <v>19</v>
      </c>
      <c r="BH7" s="37">
        <v>8</v>
      </c>
      <c r="BI7" s="35">
        <v>8</v>
      </c>
      <c r="BJ7" s="35">
        <v>8</v>
      </c>
      <c r="BL7" s="37" t="s">
        <v>17</v>
      </c>
      <c r="BM7" s="37" t="s">
        <v>18</v>
      </c>
      <c r="BN7" s="37">
        <v>0</v>
      </c>
      <c r="BO7" s="37">
        <v>0</v>
      </c>
      <c r="BP7" s="37" t="s">
        <v>19</v>
      </c>
      <c r="BQ7" s="37" t="s">
        <v>19</v>
      </c>
      <c r="BR7" s="37">
        <v>8</v>
      </c>
      <c r="BS7" s="35">
        <v>8</v>
      </c>
      <c r="BT7" s="35">
        <v>8</v>
      </c>
    </row>
    <row r="8" spans="2:72" ht="15.75" customHeight="1" x14ac:dyDescent="0.25">
      <c r="B8" s="2">
        <v>2</v>
      </c>
      <c r="D8" s="24">
        <v>8</v>
      </c>
      <c r="E8" s="24">
        <v>17</v>
      </c>
      <c r="F8" s="24">
        <v>16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Y8">
        <v>4</v>
      </c>
      <c r="AZ8">
        <v>125</v>
      </c>
      <c r="BB8" s="8" t="s">
        <v>17</v>
      </c>
      <c r="BC8" s="8" t="s">
        <v>1209</v>
      </c>
      <c r="BD8" s="7">
        <v>3.45</v>
      </c>
      <c r="BE8" s="7">
        <v>220</v>
      </c>
      <c r="BF8" s="6" t="s">
        <v>19</v>
      </c>
      <c r="BG8" s="6"/>
      <c r="BH8" s="7">
        <v>10</v>
      </c>
      <c r="BI8" s="7">
        <v>66.92</v>
      </c>
      <c r="BJ8" s="7">
        <v>48.02</v>
      </c>
      <c r="BL8" s="8" t="s">
        <v>23</v>
      </c>
      <c r="BM8" s="8" t="s">
        <v>2712</v>
      </c>
      <c r="BN8" s="7">
        <v>4.5999999999999996</v>
      </c>
      <c r="BO8" s="7">
        <v>300</v>
      </c>
      <c r="BP8" s="6" t="s">
        <v>19</v>
      </c>
      <c r="BQ8" s="6" t="s">
        <v>19</v>
      </c>
      <c r="BR8" s="7">
        <v>10</v>
      </c>
      <c r="BS8" s="7">
        <v>70.16</v>
      </c>
      <c r="BT8" s="7">
        <v>47.3</v>
      </c>
    </row>
    <row r="9" spans="2:72" ht="15.75" customHeight="1" x14ac:dyDescent="0.25">
      <c r="B9" s="2">
        <v>3</v>
      </c>
      <c r="D9" s="24">
        <v>28</v>
      </c>
      <c r="E9" s="24">
        <v>19</v>
      </c>
      <c r="F9" s="24">
        <v>35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Y9">
        <v>10</v>
      </c>
      <c r="AZ9">
        <v>0</v>
      </c>
      <c r="BB9" s="8" t="s">
        <v>17</v>
      </c>
      <c r="BC9" s="8" t="s">
        <v>1210</v>
      </c>
      <c r="BD9" s="7">
        <v>0</v>
      </c>
      <c r="BE9" s="7">
        <v>0</v>
      </c>
      <c r="BF9" s="6" t="s">
        <v>19</v>
      </c>
      <c r="BG9" s="6"/>
      <c r="BH9" s="7">
        <v>10</v>
      </c>
      <c r="BI9" s="7">
        <v>62.96</v>
      </c>
      <c r="BJ9" s="7">
        <v>48.02</v>
      </c>
      <c r="BL9" s="8" t="s">
        <v>23</v>
      </c>
      <c r="BM9" s="8" t="s">
        <v>2713</v>
      </c>
      <c r="BN9" s="7">
        <v>3.45</v>
      </c>
      <c r="BO9" s="7">
        <v>210</v>
      </c>
      <c r="BP9" s="6" t="s">
        <v>19</v>
      </c>
      <c r="BQ9" s="6" t="s">
        <v>19</v>
      </c>
      <c r="BR9" s="7">
        <v>10</v>
      </c>
      <c r="BS9" s="7">
        <v>67.819999999999993</v>
      </c>
      <c r="BT9" s="7">
        <v>48.02</v>
      </c>
    </row>
    <row r="10" spans="2:72" ht="15.75" customHeight="1" x14ac:dyDescent="0.25">
      <c r="B10" s="2">
        <v>4</v>
      </c>
      <c r="D10" s="24">
        <v>33</v>
      </c>
      <c r="E10" s="24">
        <v>20</v>
      </c>
      <c r="F10" s="24">
        <v>35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Y10">
        <v>10</v>
      </c>
      <c r="AZ10">
        <v>125</v>
      </c>
      <c r="BB10" s="8" t="s">
        <v>17</v>
      </c>
      <c r="BC10" s="8" t="s">
        <v>1211</v>
      </c>
      <c r="BD10" s="7">
        <v>4.5999999999999996</v>
      </c>
      <c r="BE10" s="7">
        <v>240</v>
      </c>
      <c r="BF10" s="6" t="s">
        <v>19</v>
      </c>
      <c r="BG10" s="6"/>
      <c r="BH10" s="7">
        <v>10</v>
      </c>
      <c r="BI10" s="7">
        <v>60.98</v>
      </c>
      <c r="BJ10" s="7">
        <v>51.08</v>
      </c>
      <c r="BL10" s="8" t="s">
        <v>23</v>
      </c>
      <c r="BM10" s="8" t="s">
        <v>2714</v>
      </c>
      <c r="BN10" s="7">
        <v>8.06</v>
      </c>
      <c r="BO10" s="7">
        <v>250</v>
      </c>
      <c r="BP10" s="6" t="s">
        <v>19</v>
      </c>
      <c r="BQ10" s="6" t="s">
        <v>19</v>
      </c>
      <c r="BR10" s="7">
        <v>10</v>
      </c>
      <c r="BS10" s="7">
        <v>64.040000000000006</v>
      </c>
      <c r="BT10" s="7">
        <v>48.38</v>
      </c>
    </row>
    <row r="11" spans="2:72" ht="15.75" customHeight="1" x14ac:dyDescent="0.25">
      <c r="B11" s="2">
        <v>5</v>
      </c>
      <c r="D11" s="24">
        <v>27</v>
      </c>
      <c r="E11" s="24">
        <v>46</v>
      </c>
      <c r="F11" s="24">
        <v>29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Y11">
        <v>16</v>
      </c>
      <c r="AZ11">
        <v>0</v>
      </c>
      <c r="BB11" s="8" t="s">
        <v>17</v>
      </c>
      <c r="BC11" s="8" t="s">
        <v>1212</v>
      </c>
      <c r="BD11" s="7">
        <v>0</v>
      </c>
      <c r="BE11" s="7">
        <v>0</v>
      </c>
      <c r="BF11" s="6" t="s">
        <v>19</v>
      </c>
      <c r="BG11" s="6"/>
      <c r="BH11" s="7">
        <v>10</v>
      </c>
      <c r="BI11" s="7">
        <v>57.92</v>
      </c>
      <c r="BJ11" s="7">
        <v>50</v>
      </c>
      <c r="BL11" s="8" t="s">
        <v>23</v>
      </c>
      <c r="BM11" s="8" t="s">
        <v>2715</v>
      </c>
      <c r="BN11" s="7">
        <v>0</v>
      </c>
      <c r="BO11" s="7">
        <v>0</v>
      </c>
      <c r="BP11" s="6" t="s">
        <v>19</v>
      </c>
      <c r="BQ11" s="6" t="s">
        <v>19</v>
      </c>
      <c r="BR11" s="7">
        <v>10</v>
      </c>
      <c r="BS11" s="7">
        <v>61.7</v>
      </c>
      <c r="BT11" s="7">
        <v>48.38</v>
      </c>
    </row>
    <row r="12" spans="2:72" ht="15.75" customHeight="1" x14ac:dyDescent="0.25">
      <c r="B12" s="2">
        <v>6</v>
      </c>
      <c r="D12" s="24">
        <v>30</v>
      </c>
      <c r="E12" s="24">
        <v>55</v>
      </c>
      <c r="F12" s="24">
        <v>29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Y12">
        <v>16</v>
      </c>
      <c r="AZ12">
        <v>125</v>
      </c>
      <c r="BB12" s="8" t="s">
        <v>17</v>
      </c>
      <c r="BC12" s="8" t="s">
        <v>1213</v>
      </c>
      <c r="BD12" s="7">
        <v>4.5999999999999996</v>
      </c>
      <c r="BE12" s="7">
        <v>80</v>
      </c>
      <c r="BF12" s="6" t="s">
        <v>19</v>
      </c>
      <c r="BG12" s="6"/>
      <c r="BH12" s="7">
        <v>10</v>
      </c>
      <c r="BI12" s="7">
        <v>57.92</v>
      </c>
      <c r="BJ12" s="7">
        <v>48.02</v>
      </c>
      <c r="BL12" s="8" t="s">
        <v>23</v>
      </c>
      <c r="BM12" s="8" t="s">
        <v>2716</v>
      </c>
      <c r="BN12" s="7">
        <v>5.75</v>
      </c>
      <c r="BO12" s="7">
        <v>60</v>
      </c>
      <c r="BP12" s="6" t="s">
        <v>19</v>
      </c>
      <c r="BQ12" s="6" t="s">
        <v>19</v>
      </c>
      <c r="BR12" s="7">
        <v>10</v>
      </c>
      <c r="BS12" s="7">
        <v>56.3</v>
      </c>
      <c r="BT12" s="7">
        <v>48.92</v>
      </c>
    </row>
    <row r="13" spans="2:72" ht="15.75" customHeight="1" x14ac:dyDescent="0.25">
      <c r="B13" s="2">
        <v>7</v>
      </c>
      <c r="D13" s="24">
        <v>39</v>
      </c>
      <c r="E13" s="24">
        <v>46</v>
      </c>
      <c r="F13" s="24">
        <v>46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Y13">
        <v>22</v>
      </c>
      <c r="AZ13">
        <v>0</v>
      </c>
      <c r="BB13" s="8" t="s">
        <v>17</v>
      </c>
      <c r="BC13" s="8" t="s">
        <v>1214</v>
      </c>
      <c r="BD13" s="7">
        <v>0</v>
      </c>
      <c r="BE13" s="7">
        <v>0</v>
      </c>
      <c r="BF13" s="6" t="s">
        <v>19</v>
      </c>
      <c r="BG13" s="6"/>
      <c r="BH13" s="7">
        <v>10</v>
      </c>
      <c r="BI13" s="7">
        <v>59</v>
      </c>
      <c r="BJ13" s="7">
        <v>48.92</v>
      </c>
      <c r="BL13" s="8" t="s">
        <v>23</v>
      </c>
      <c r="BM13" s="8" t="s">
        <v>2717</v>
      </c>
      <c r="BN13" s="7">
        <v>5.75</v>
      </c>
      <c r="BO13" s="7">
        <v>70</v>
      </c>
      <c r="BP13" s="6" t="s">
        <v>19</v>
      </c>
      <c r="BQ13" s="6" t="s">
        <v>19</v>
      </c>
      <c r="BR13" s="7">
        <v>10</v>
      </c>
      <c r="BS13" s="7">
        <v>56.3</v>
      </c>
      <c r="BT13" s="7">
        <v>49.82</v>
      </c>
    </row>
    <row r="14" spans="2:72" ht="15.75" customHeight="1" x14ac:dyDescent="0.25">
      <c r="B14" s="2">
        <v>8</v>
      </c>
      <c r="D14" s="24">
        <v>49</v>
      </c>
      <c r="E14" s="24">
        <v>45</v>
      </c>
      <c r="F14" s="24">
        <v>52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Y14">
        <v>22</v>
      </c>
      <c r="AZ14">
        <v>125</v>
      </c>
      <c r="BB14" s="8" t="s">
        <v>17</v>
      </c>
      <c r="BC14" s="8" t="s">
        <v>1215</v>
      </c>
      <c r="BD14" s="7">
        <v>5.75</v>
      </c>
      <c r="BE14" s="7">
        <v>60</v>
      </c>
      <c r="BF14" s="6" t="s">
        <v>19</v>
      </c>
      <c r="BG14" s="6"/>
      <c r="BH14" s="7">
        <v>10</v>
      </c>
      <c r="BI14" s="7">
        <v>60.08</v>
      </c>
      <c r="BJ14" s="7">
        <v>51.08</v>
      </c>
      <c r="BL14" s="8" t="s">
        <v>23</v>
      </c>
      <c r="BM14" s="8" t="s">
        <v>2718</v>
      </c>
      <c r="BN14" s="7">
        <v>2.2999999999999998</v>
      </c>
      <c r="BO14" s="7">
        <v>160</v>
      </c>
      <c r="BP14" s="6" t="s">
        <v>19</v>
      </c>
      <c r="BQ14" s="6" t="s">
        <v>19</v>
      </c>
      <c r="BR14" s="7">
        <v>10</v>
      </c>
      <c r="BS14" s="7">
        <v>58.46</v>
      </c>
      <c r="BT14" s="7">
        <v>50</v>
      </c>
    </row>
    <row r="15" spans="2:72" ht="15.75" x14ac:dyDescent="0.25">
      <c r="B15" s="2">
        <v>9</v>
      </c>
      <c r="D15" s="24">
        <v>39</v>
      </c>
      <c r="E15" s="24">
        <v>43</v>
      </c>
      <c r="F15" s="24">
        <v>34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B15" s="8" t="s">
        <v>17</v>
      </c>
      <c r="BC15" s="8" t="s">
        <v>1216</v>
      </c>
      <c r="BD15" s="7">
        <v>4.5999999999999996</v>
      </c>
      <c r="BE15" s="7">
        <v>60</v>
      </c>
      <c r="BF15" s="6" t="s">
        <v>19</v>
      </c>
      <c r="BG15" s="6" t="s">
        <v>20</v>
      </c>
      <c r="BH15" s="7">
        <v>7</v>
      </c>
      <c r="BI15" s="7">
        <v>62.06</v>
      </c>
      <c r="BJ15" s="7">
        <v>51.08</v>
      </c>
      <c r="BL15" s="8" t="s">
        <v>23</v>
      </c>
      <c r="BM15" s="8" t="s">
        <v>2719</v>
      </c>
      <c r="BN15" s="7">
        <v>5.75</v>
      </c>
      <c r="BO15" s="7">
        <v>90</v>
      </c>
      <c r="BP15" s="6" t="s">
        <v>19</v>
      </c>
      <c r="BQ15" s="6" t="s">
        <v>19</v>
      </c>
      <c r="BR15" s="7">
        <v>10</v>
      </c>
      <c r="BS15" s="7">
        <v>60.8</v>
      </c>
      <c r="BT15" s="7">
        <v>50.36</v>
      </c>
    </row>
    <row r="16" spans="2:72" ht="15.75" x14ac:dyDescent="0.25">
      <c r="B16" s="2">
        <v>10</v>
      </c>
      <c r="D16" s="24">
        <v>35</v>
      </c>
      <c r="E16" s="24">
        <v>44</v>
      </c>
      <c r="F16" s="24">
        <v>32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B16" s="8" t="s">
        <v>17</v>
      </c>
      <c r="BC16" s="8" t="s">
        <v>1217</v>
      </c>
      <c r="BD16" s="7">
        <v>3.45</v>
      </c>
      <c r="BE16" s="7">
        <v>150</v>
      </c>
      <c r="BF16" s="6" t="s">
        <v>19</v>
      </c>
      <c r="BG16" s="6" t="s">
        <v>20</v>
      </c>
      <c r="BH16" s="7">
        <v>6</v>
      </c>
      <c r="BI16" s="7">
        <v>64.040000000000006</v>
      </c>
      <c r="BJ16" s="7">
        <v>51.08</v>
      </c>
      <c r="BL16" s="8" t="s">
        <v>23</v>
      </c>
      <c r="BM16" s="8" t="s">
        <v>2720</v>
      </c>
      <c r="BN16" s="7">
        <v>5.75</v>
      </c>
      <c r="BO16" s="7">
        <v>60</v>
      </c>
      <c r="BP16" s="6" t="s">
        <v>19</v>
      </c>
      <c r="BQ16" s="6" t="s">
        <v>20</v>
      </c>
      <c r="BR16" s="7">
        <v>6</v>
      </c>
      <c r="BS16" s="7">
        <v>63.14</v>
      </c>
      <c r="BT16" s="7">
        <v>50.36</v>
      </c>
    </row>
    <row r="17" spans="2:72" ht="15.75" x14ac:dyDescent="0.25">
      <c r="B17" s="2">
        <v>11</v>
      </c>
      <c r="D17" s="24">
        <v>36</v>
      </c>
      <c r="E17" s="24">
        <v>39</v>
      </c>
      <c r="F17" s="24">
        <v>34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B17" s="8" t="s">
        <v>17</v>
      </c>
      <c r="BC17" s="8" t="s">
        <v>1218</v>
      </c>
      <c r="BD17" s="7">
        <v>3.45</v>
      </c>
      <c r="BE17" s="6" t="s">
        <v>19</v>
      </c>
      <c r="BF17" s="6" t="s">
        <v>19</v>
      </c>
      <c r="BG17" s="6" t="s">
        <v>20</v>
      </c>
      <c r="BH17" s="7">
        <v>5</v>
      </c>
      <c r="BI17" s="7">
        <v>66.92</v>
      </c>
      <c r="BJ17" s="7">
        <v>51.08</v>
      </c>
      <c r="BL17" s="8" t="s">
        <v>23</v>
      </c>
      <c r="BM17" s="8" t="s">
        <v>2721</v>
      </c>
      <c r="BN17" s="7">
        <v>4.5999999999999996</v>
      </c>
      <c r="BO17" s="7">
        <v>50</v>
      </c>
      <c r="BP17" s="6" t="s">
        <v>19</v>
      </c>
      <c r="BQ17" s="6" t="s">
        <v>20</v>
      </c>
      <c r="BR17" s="7">
        <v>6</v>
      </c>
      <c r="BS17" s="7">
        <v>66.38</v>
      </c>
      <c r="BT17" s="7">
        <v>51.8</v>
      </c>
    </row>
    <row r="18" spans="2:72" ht="15.75" x14ac:dyDescent="0.25">
      <c r="B18" s="2">
        <v>12</v>
      </c>
      <c r="D18" s="24">
        <v>41</v>
      </c>
      <c r="E18" s="24">
        <v>46</v>
      </c>
      <c r="F18" s="24">
        <v>46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B18" s="8" t="s">
        <v>17</v>
      </c>
      <c r="BC18" s="8" t="s">
        <v>1219</v>
      </c>
      <c r="BD18" s="7">
        <v>4.5999999999999996</v>
      </c>
      <c r="BE18" s="7">
        <v>100</v>
      </c>
      <c r="BF18" s="6" t="s">
        <v>19</v>
      </c>
      <c r="BG18" s="6" t="s">
        <v>20</v>
      </c>
      <c r="BH18" s="7">
        <v>5</v>
      </c>
      <c r="BI18" s="7">
        <v>69.98</v>
      </c>
      <c r="BJ18" s="7">
        <v>51.98</v>
      </c>
      <c r="BL18" s="8" t="s">
        <v>23</v>
      </c>
      <c r="BM18" s="8" t="s">
        <v>2722</v>
      </c>
      <c r="BN18" s="7">
        <v>3.45</v>
      </c>
      <c r="BO18" s="7">
        <v>110</v>
      </c>
      <c r="BP18" s="6" t="s">
        <v>19</v>
      </c>
      <c r="BQ18" s="6" t="s">
        <v>20</v>
      </c>
      <c r="BR18" s="7">
        <v>6</v>
      </c>
      <c r="BS18" s="7">
        <v>69.260000000000005</v>
      </c>
      <c r="BT18" s="7">
        <v>51.44</v>
      </c>
    </row>
    <row r="19" spans="2:72" ht="15.75" x14ac:dyDescent="0.25">
      <c r="B19" s="2">
        <v>13</v>
      </c>
      <c r="D19" s="24">
        <v>55</v>
      </c>
      <c r="E19" s="24">
        <v>42</v>
      </c>
      <c r="F19" s="24">
        <v>52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B19" s="8" t="s">
        <v>17</v>
      </c>
      <c r="BC19" s="8" t="s">
        <v>1220</v>
      </c>
      <c r="BD19" s="7">
        <v>5.75</v>
      </c>
      <c r="BE19" s="7">
        <v>120</v>
      </c>
      <c r="BF19" s="6" t="s">
        <v>19</v>
      </c>
      <c r="BG19" s="6" t="s">
        <v>20</v>
      </c>
      <c r="BH19" s="7">
        <v>5</v>
      </c>
      <c r="BI19" s="7">
        <v>71.959999999999994</v>
      </c>
      <c r="BJ19" s="7">
        <v>51.98</v>
      </c>
      <c r="BL19" s="8" t="s">
        <v>23</v>
      </c>
      <c r="BM19" s="8" t="s">
        <v>2723</v>
      </c>
      <c r="BN19" s="16">
        <v>4.5999999999999996</v>
      </c>
      <c r="BO19" s="16">
        <v>140</v>
      </c>
      <c r="BP19" s="6" t="s">
        <v>19</v>
      </c>
      <c r="BQ19" s="6" t="s">
        <v>20</v>
      </c>
      <c r="BR19" s="16">
        <v>6</v>
      </c>
      <c r="BS19" s="16">
        <v>71.78</v>
      </c>
      <c r="BT19" s="16">
        <v>51.26</v>
      </c>
    </row>
    <row r="20" spans="2:72" ht="15.75" x14ac:dyDescent="0.25">
      <c r="B20" s="2">
        <v>14</v>
      </c>
      <c r="D20" s="24">
        <v>51</v>
      </c>
      <c r="E20" s="24">
        <v>31</v>
      </c>
      <c r="F20" s="24">
        <v>44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B20" s="8" t="s">
        <v>17</v>
      </c>
      <c r="BC20" s="8" t="s">
        <v>1221</v>
      </c>
      <c r="BD20" s="7">
        <v>5.75</v>
      </c>
      <c r="BE20" s="16">
        <v>100</v>
      </c>
      <c r="BF20" s="6" t="s">
        <v>19</v>
      </c>
      <c r="BG20" s="6" t="s">
        <v>20</v>
      </c>
      <c r="BH20" s="7">
        <v>5</v>
      </c>
      <c r="BI20" s="7">
        <v>73.040000000000006</v>
      </c>
      <c r="BJ20" s="7">
        <v>53.06</v>
      </c>
      <c r="BL20" s="8" t="s">
        <v>23</v>
      </c>
      <c r="BM20" s="8" t="s">
        <v>2724</v>
      </c>
      <c r="BN20" s="16">
        <v>0</v>
      </c>
      <c r="BO20" s="16">
        <v>0</v>
      </c>
      <c r="BP20" s="6" t="s">
        <v>19</v>
      </c>
      <c r="BQ20" s="6" t="s">
        <v>20</v>
      </c>
      <c r="BR20" s="16">
        <v>6</v>
      </c>
      <c r="BS20" s="16">
        <v>74.12</v>
      </c>
      <c r="BT20" s="16">
        <v>51.08</v>
      </c>
    </row>
    <row r="21" spans="2:72" ht="15.75" x14ac:dyDescent="0.25">
      <c r="B21" s="2">
        <v>15</v>
      </c>
      <c r="D21" s="24">
        <v>44</v>
      </c>
      <c r="E21" s="24">
        <v>44</v>
      </c>
      <c r="F21" s="24">
        <v>33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B21" s="8" t="s">
        <v>17</v>
      </c>
      <c r="BC21" s="8" t="s">
        <v>1222</v>
      </c>
      <c r="BD21" s="7">
        <v>3.45</v>
      </c>
      <c r="BE21" s="16">
        <v>170</v>
      </c>
      <c r="BF21" s="6" t="s">
        <v>19</v>
      </c>
      <c r="BG21" s="6" t="s">
        <v>20</v>
      </c>
      <c r="BH21" s="7">
        <v>5</v>
      </c>
      <c r="BI21" s="7">
        <v>75.02</v>
      </c>
      <c r="BJ21" s="7">
        <v>55.04</v>
      </c>
      <c r="BL21" s="8" t="s">
        <v>23</v>
      </c>
      <c r="BM21" s="8" t="s">
        <v>2725</v>
      </c>
      <c r="BN21" s="16">
        <v>4.5999999999999996</v>
      </c>
      <c r="BO21" s="16">
        <v>150</v>
      </c>
      <c r="BP21" s="6" t="s">
        <v>19</v>
      </c>
      <c r="BQ21" s="6" t="s">
        <v>20</v>
      </c>
      <c r="BR21" s="16">
        <v>6</v>
      </c>
      <c r="BS21" s="16">
        <v>76.819999999999993</v>
      </c>
      <c r="BT21" s="16">
        <v>51.26</v>
      </c>
    </row>
    <row r="22" spans="2:72" ht="15.75" x14ac:dyDescent="0.25">
      <c r="B22" s="2">
        <v>16</v>
      </c>
      <c r="D22" s="24">
        <v>41</v>
      </c>
      <c r="E22" s="24">
        <v>33</v>
      </c>
      <c r="F22" s="24">
        <v>37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B22" s="8" t="s">
        <v>17</v>
      </c>
      <c r="BC22" s="8" t="s">
        <v>1223</v>
      </c>
      <c r="BD22" s="7">
        <v>6.91</v>
      </c>
      <c r="BE22" s="6" t="s">
        <v>19</v>
      </c>
      <c r="BF22" s="6" t="s">
        <v>19</v>
      </c>
      <c r="BG22" s="6" t="s">
        <v>20</v>
      </c>
      <c r="BH22" s="7">
        <v>5</v>
      </c>
      <c r="BI22" s="7">
        <v>78.08</v>
      </c>
      <c r="BJ22" s="7">
        <v>51.98</v>
      </c>
      <c r="BL22" s="8" t="s">
        <v>23</v>
      </c>
      <c r="BM22" s="8" t="s">
        <v>2726</v>
      </c>
      <c r="BN22" s="16">
        <v>5.75</v>
      </c>
      <c r="BO22" s="16">
        <v>120</v>
      </c>
      <c r="BP22" s="6" t="s">
        <v>19</v>
      </c>
      <c r="BQ22" s="6" t="s">
        <v>20</v>
      </c>
      <c r="BR22" s="16">
        <v>4</v>
      </c>
      <c r="BS22" s="16">
        <v>79.16</v>
      </c>
      <c r="BT22" s="16">
        <v>50.36</v>
      </c>
    </row>
    <row r="23" spans="2:72" ht="15.75" x14ac:dyDescent="0.25">
      <c r="B23" s="2">
        <v>17</v>
      </c>
      <c r="D23" s="24">
        <v>21</v>
      </c>
      <c r="E23" s="24">
        <v>31</v>
      </c>
      <c r="F23" s="24">
        <v>26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B23" s="8" t="s">
        <v>17</v>
      </c>
      <c r="BC23" s="8" t="s">
        <v>1224</v>
      </c>
      <c r="BD23" s="7">
        <v>6.91</v>
      </c>
      <c r="BE23" s="7">
        <v>150</v>
      </c>
      <c r="BF23" s="6" t="s">
        <v>19</v>
      </c>
      <c r="BG23" s="6" t="s">
        <v>20</v>
      </c>
      <c r="BH23" s="7">
        <v>4</v>
      </c>
      <c r="BI23" s="7">
        <v>80.06</v>
      </c>
      <c r="BJ23" s="7">
        <v>51.08</v>
      </c>
      <c r="BL23" s="8" t="s">
        <v>23</v>
      </c>
      <c r="BM23" s="8" t="s">
        <v>2727</v>
      </c>
      <c r="BN23" s="16">
        <v>3.45</v>
      </c>
      <c r="BO23" s="16">
        <v>140</v>
      </c>
      <c r="BP23" s="6" t="s">
        <v>19</v>
      </c>
      <c r="BQ23" s="6" t="s">
        <v>20</v>
      </c>
      <c r="BR23" s="16">
        <v>4</v>
      </c>
      <c r="BS23" s="16">
        <v>81.680000000000007</v>
      </c>
      <c r="BT23" s="16">
        <v>47.48</v>
      </c>
    </row>
    <row r="24" spans="2:72" ht="15.75" x14ac:dyDescent="0.25">
      <c r="B24" s="2">
        <v>18</v>
      </c>
      <c r="D24" s="24">
        <v>17</v>
      </c>
      <c r="E24" s="24">
        <v>28</v>
      </c>
      <c r="F24" s="24">
        <v>12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B24" s="8" t="s">
        <v>17</v>
      </c>
      <c r="BC24" s="8" t="s">
        <v>1225</v>
      </c>
      <c r="BD24" s="7">
        <v>4.5999999999999996</v>
      </c>
      <c r="BE24" s="6">
        <v>190</v>
      </c>
      <c r="BF24" s="6" t="s">
        <v>19</v>
      </c>
      <c r="BG24" s="6" t="s">
        <v>20</v>
      </c>
      <c r="BH24" s="7">
        <v>6</v>
      </c>
      <c r="BI24" s="7">
        <v>82.04</v>
      </c>
      <c r="BJ24" s="7">
        <v>46.94</v>
      </c>
      <c r="BL24" s="8" t="s">
        <v>23</v>
      </c>
      <c r="BM24" s="8" t="s">
        <v>2728</v>
      </c>
      <c r="BN24" s="16">
        <v>0</v>
      </c>
      <c r="BO24" s="16">
        <v>0</v>
      </c>
      <c r="BP24" s="6" t="s">
        <v>19</v>
      </c>
      <c r="BQ24" s="6" t="s">
        <v>20</v>
      </c>
      <c r="BR24" s="16">
        <v>4</v>
      </c>
      <c r="BS24" s="16">
        <v>82.04</v>
      </c>
      <c r="BT24" s="16">
        <v>43.34</v>
      </c>
    </row>
    <row r="25" spans="2:72" ht="15.75" x14ac:dyDescent="0.25">
      <c r="B25" s="2">
        <v>19</v>
      </c>
      <c r="D25" s="24">
        <v>14</v>
      </c>
      <c r="E25" s="24">
        <v>28</v>
      </c>
      <c r="F25" s="24">
        <v>14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B25" s="8" t="s">
        <v>17</v>
      </c>
      <c r="BC25" s="8" t="s">
        <v>1226</v>
      </c>
      <c r="BD25" s="7">
        <v>0</v>
      </c>
      <c r="BE25" s="16">
        <v>0</v>
      </c>
      <c r="BF25" s="6" t="s">
        <v>19</v>
      </c>
      <c r="BG25" s="6" t="s">
        <v>20</v>
      </c>
      <c r="BH25" s="7">
        <v>6</v>
      </c>
      <c r="BI25" s="7">
        <v>82.04</v>
      </c>
      <c r="BJ25" s="7">
        <v>42.98</v>
      </c>
      <c r="BL25" s="8" t="s">
        <v>23</v>
      </c>
      <c r="BM25" s="8" t="s">
        <v>2729</v>
      </c>
      <c r="BN25" s="16">
        <v>3.45</v>
      </c>
      <c r="BO25" s="16">
        <v>50</v>
      </c>
      <c r="BP25" s="6" t="s">
        <v>19</v>
      </c>
      <c r="BQ25" s="6" t="s">
        <v>20</v>
      </c>
      <c r="BR25" s="16">
        <v>4</v>
      </c>
      <c r="BS25" s="16">
        <v>82.76</v>
      </c>
      <c r="BT25" s="16">
        <v>45.68</v>
      </c>
    </row>
    <row r="26" spans="2:72" ht="15.75" x14ac:dyDescent="0.25">
      <c r="B26" s="2">
        <v>20</v>
      </c>
      <c r="D26" s="24">
        <v>19</v>
      </c>
      <c r="E26" s="24">
        <v>39</v>
      </c>
      <c r="F26" s="24">
        <v>25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B26" s="8" t="s">
        <v>17</v>
      </c>
      <c r="BC26" s="8" t="s">
        <v>1227</v>
      </c>
      <c r="BD26" s="7">
        <v>0</v>
      </c>
      <c r="BE26" s="7">
        <v>0</v>
      </c>
      <c r="BF26" s="6" t="s">
        <v>19</v>
      </c>
      <c r="BG26" s="6" t="s">
        <v>20</v>
      </c>
      <c r="BH26" s="7">
        <v>6</v>
      </c>
      <c r="BI26" s="7">
        <v>82.94</v>
      </c>
      <c r="BJ26" s="7">
        <v>42.08</v>
      </c>
      <c r="BL26" s="8" t="s">
        <v>23</v>
      </c>
      <c r="BM26" s="8" t="s">
        <v>2730</v>
      </c>
      <c r="BN26" s="16">
        <v>3.45</v>
      </c>
      <c r="BO26" s="16">
        <v>220</v>
      </c>
      <c r="BP26" s="6" t="s">
        <v>19</v>
      </c>
      <c r="BQ26" s="6" t="s">
        <v>20</v>
      </c>
      <c r="BR26" s="16">
        <v>6</v>
      </c>
      <c r="BS26" s="16">
        <v>83.3</v>
      </c>
      <c r="BT26" s="16">
        <v>39.020000000000003</v>
      </c>
    </row>
    <row r="27" spans="2:72" ht="15.75" x14ac:dyDescent="0.25">
      <c r="B27" s="2">
        <v>21</v>
      </c>
      <c r="D27" s="24">
        <v>31</v>
      </c>
      <c r="E27" s="24">
        <v>120</v>
      </c>
      <c r="F27" s="24">
        <v>30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B27" s="8" t="s">
        <v>17</v>
      </c>
      <c r="BC27" s="8" t="s">
        <v>1228</v>
      </c>
      <c r="BD27" s="7">
        <v>4.5999999999999996</v>
      </c>
      <c r="BE27" s="7">
        <v>240</v>
      </c>
      <c r="BF27" s="6" t="s">
        <v>19</v>
      </c>
      <c r="BG27" s="6" t="s">
        <v>20</v>
      </c>
      <c r="BH27" s="7">
        <v>9</v>
      </c>
      <c r="BI27" s="7">
        <v>82.94</v>
      </c>
      <c r="BJ27" s="7">
        <v>48.92</v>
      </c>
      <c r="BL27" s="8" t="s">
        <v>23</v>
      </c>
      <c r="BM27" s="8" t="s">
        <v>2731</v>
      </c>
      <c r="BN27" s="16">
        <v>3.45</v>
      </c>
      <c r="BO27" s="16">
        <v>250</v>
      </c>
      <c r="BP27" s="6" t="s">
        <v>19</v>
      </c>
      <c r="BQ27" s="6" t="s">
        <v>19</v>
      </c>
      <c r="BR27" s="16">
        <v>7</v>
      </c>
      <c r="BS27" s="16">
        <v>82.94</v>
      </c>
      <c r="BT27" s="16">
        <v>37.4</v>
      </c>
    </row>
    <row r="28" spans="2:72" ht="15.75" x14ac:dyDescent="0.25">
      <c r="B28" s="2">
        <v>22</v>
      </c>
      <c r="D28" s="24">
        <v>26</v>
      </c>
      <c r="E28" s="24">
        <v>35</v>
      </c>
      <c r="F28" s="24">
        <v>32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B28" s="8" t="s">
        <v>17</v>
      </c>
      <c r="BC28" s="8" t="s">
        <v>1229</v>
      </c>
      <c r="BD28" s="7">
        <v>0</v>
      </c>
      <c r="BE28" s="7">
        <v>0</v>
      </c>
      <c r="BF28" s="6" t="s">
        <v>19</v>
      </c>
      <c r="BG28" s="6" t="s">
        <v>20</v>
      </c>
      <c r="BH28" s="7">
        <v>8</v>
      </c>
      <c r="BI28" s="7">
        <v>80.959999999999994</v>
      </c>
      <c r="BJ28" s="7">
        <v>48.02</v>
      </c>
      <c r="BL28" s="8" t="s">
        <v>23</v>
      </c>
      <c r="BM28" s="8" t="s">
        <v>2732</v>
      </c>
      <c r="BN28" s="16">
        <v>3.45</v>
      </c>
      <c r="BO28" s="16">
        <v>260</v>
      </c>
      <c r="BP28" s="6" t="s">
        <v>19</v>
      </c>
      <c r="BQ28" s="6" t="s">
        <v>19</v>
      </c>
      <c r="BR28" s="16">
        <v>7</v>
      </c>
      <c r="BS28" s="16">
        <v>81.680000000000007</v>
      </c>
      <c r="BT28" s="16">
        <v>39.380000000000003</v>
      </c>
    </row>
    <row r="29" spans="2:72" ht="15.75" x14ac:dyDescent="0.25">
      <c r="B29" s="2">
        <v>23</v>
      </c>
      <c r="D29" s="24">
        <v>29</v>
      </c>
      <c r="E29" s="24">
        <v>33</v>
      </c>
      <c r="F29" s="24">
        <v>32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B29" s="8" t="s">
        <v>17</v>
      </c>
      <c r="BC29" s="8" t="s">
        <v>1230</v>
      </c>
      <c r="BD29" s="7">
        <v>13.81</v>
      </c>
      <c r="BE29" s="16">
        <v>90</v>
      </c>
      <c r="BF29" s="6" t="s">
        <v>19</v>
      </c>
      <c r="BG29" s="6" t="s">
        <v>20</v>
      </c>
      <c r="BH29" s="7">
        <v>9</v>
      </c>
      <c r="BI29" s="7">
        <v>75.92</v>
      </c>
      <c r="BJ29" s="7">
        <v>48.92</v>
      </c>
      <c r="BL29" s="8" t="s">
        <v>23</v>
      </c>
      <c r="BM29" s="8" t="s">
        <v>2733</v>
      </c>
      <c r="BN29" s="7">
        <v>5.75</v>
      </c>
      <c r="BO29" s="7">
        <v>60</v>
      </c>
      <c r="BP29" s="6" t="s">
        <v>19</v>
      </c>
      <c r="BQ29" s="6" t="s">
        <v>19</v>
      </c>
      <c r="BR29" s="7">
        <v>10</v>
      </c>
      <c r="BS29" s="7">
        <v>74.12</v>
      </c>
      <c r="BT29" s="7">
        <v>47.66</v>
      </c>
    </row>
    <row r="30" spans="2:72" ht="15.75" x14ac:dyDescent="0.25">
      <c r="D30" s="2" t="s">
        <v>4</v>
      </c>
      <c r="E30" s="2" t="s">
        <v>5</v>
      </c>
      <c r="F30" s="2" t="s">
        <v>25</v>
      </c>
      <c r="G30" s="2"/>
      <c r="BB30" s="8" t="s">
        <v>17</v>
      </c>
      <c r="BC30" s="8" t="s">
        <v>1231</v>
      </c>
      <c r="BD30" s="7">
        <v>9.2100000000000009</v>
      </c>
      <c r="BE30" s="7">
        <v>140</v>
      </c>
      <c r="BF30" s="6" t="s">
        <v>19</v>
      </c>
      <c r="BG30" s="6" t="s">
        <v>20</v>
      </c>
      <c r="BH30" s="7">
        <v>4</v>
      </c>
      <c r="BI30" s="7">
        <v>73.94</v>
      </c>
      <c r="BJ30" s="7">
        <v>50</v>
      </c>
      <c r="BL30" s="8" t="s">
        <v>23</v>
      </c>
      <c r="BM30" s="8" t="s">
        <v>2734</v>
      </c>
      <c r="BN30" s="7">
        <v>4.5999999999999996</v>
      </c>
      <c r="BO30" s="7">
        <v>110</v>
      </c>
      <c r="BP30" s="6" t="s">
        <v>19</v>
      </c>
      <c r="BQ30" s="6" t="s">
        <v>19</v>
      </c>
      <c r="BR30" s="7">
        <v>9</v>
      </c>
      <c r="BS30" s="7">
        <v>71.78</v>
      </c>
      <c r="BT30" s="7">
        <v>49.46</v>
      </c>
    </row>
    <row r="31" spans="2:72" ht="15.75" x14ac:dyDescent="0.25">
      <c r="D31" s="4">
        <f>AVERAGEIFS(D6:D29,D6:D29,"&gt;=-999")</f>
        <v>31.541666666666668</v>
      </c>
      <c r="E31" s="4">
        <f t="shared" ref="E31" si="1">AVERAGEIFS(E6:E29,E6:E29,"&gt;=-999")</f>
        <v>37.875</v>
      </c>
      <c r="F31" s="4">
        <f>AVERAGEIFS(F6:F29,F6:F29,"&gt;=-999")</f>
        <v>33.75</v>
      </c>
      <c r="G31" s="4"/>
      <c r="BB31" s="8" t="s">
        <v>17</v>
      </c>
      <c r="BC31" s="8" t="s">
        <v>1232</v>
      </c>
      <c r="BD31" s="7">
        <v>0</v>
      </c>
      <c r="BE31" s="7">
        <v>0</v>
      </c>
      <c r="BF31" s="6" t="s">
        <v>19</v>
      </c>
      <c r="BG31" s="6" t="s">
        <v>20</v>
      </c>
      <c r="BH31" s="7">
        <v>9</v>
      </c>
      <c r="BI31" s="7">
        <v>71.959999999999994</v>
      </c>
      <c r="BJ31" s="7">
        <v>50</v>
      </c>
      <c r="BL31" s="8" t="s">
        <v>23</v>
      </c>
      <c r="BM31" s="8" t="s">
        <v>2735</v>
      </c>
      <c r="BN31" s="7">
        <v>0</v>
      </c>
      <c r="BO31" s="7">
        <v>0</v>
      </c>
      <c r="BP31" s="6" t="s">
        <v>19</v>
      </c>
      <c r="BQ31" s="6" t="s">
        <v>19</v>
      </c>
      <c r="BR31" s="7">
        <v>10</v>
      </c>
      <c r="BS31" s="7">
        <v>71.06</v>
      </c>
      <c r="BT31" s="7">
        <v>49.46</v>
      </c>
    </row>
    <row r="32" spans="2:72" ht="15.75" x14ac:dyDescent="0.25">
      <c r="D32" s="4">
        <f>D31</f>
        <v>31.541666666666668</v>
      </c>
      <c r="E32" s="4">
        <f>E31</f>
        <v>37.875</v>
      </c>
      <c r="F32" s="4">
        <f>F31</f>
        <v>33.75</v>
      </c>
      <c r="G32" s="4"/>
      <c r="BB32" s="31" t="s">
        <v>1257</v>
      </c>
      <c r="BC32" s="10"/>
      <c r="BD32" s="10"/>
      <c r="BE32" s="10"/>
      <c r="BF32" s="20"/>
      <c r="BG32" s="11"/>
      <c r="BH32" s="12"/>
      <c r="BI32" s="12"/>
      <c r="BJ32" s="12"/>
      <c r="BL32" s="9" t="s">
        <v>2760</v>
      </c>
      <c r="BM32" s="10"/>
      <c r="BN32" s="10"/>
      <c r="BO32" s="10"/>
      <c r="BP32" s="10"/>
      <c r="BQ32" s="11"/>
      <c r="BR32" s="12"/>
      <c r="BS32" s="12"/>
      <c r="BT32" s="12"/>
    </row>
    <row r="35" spans="54:64" x14ac:dyDescent="0.25">
      <c r="BB35" t="s">
        <v>1233</v>
      </c>
      <c r="BL35" t="s">
        <v>2736</v>
      </c>
    </row>
    <row r="36" spans="54:64" x14ac:dyDescent="0.25">
      <c r="BB36" t="s">
        <v>1234</v>
      </c>
      <c r="BL36" t="s">
        <v>2737</v>
      </c>
    </row>
    <row r="37" spans="54:64" x14ac:dyDescent="0.25">
      <c r="BB37" t="s">
        <v>1235</v>
      </c>
      <c r="BL37" t="s">
        <v>2738</v>
      </c>
    </row>
    <row r="38" spans="54:64" x14ac:dyDescent="0.25">
      <c r="BB38" t="s">
        <v>1236</v>
      </c>
      <c r="BL38" t="s">
        <v>2739</v>
      </c>
    </row>
    <row r="39" spans="54:64" x14ac:dyDescent="0.25">
      <c r="BB39" t="s">
        <v>1237</v>
      </c>
      <c r="BL39" t="s">
        <v>2740</v>
      </c>
    </row>
    <row r="40" spans="54:64" x14ac:dyDescent="0.25">
      <c r="BB40" t="s">
        <v>1238</v>
      </c>
      <c r="BL40" t="s">
        <v>2741</v>
      </c>
    </row>
    <row r="41" spans="54:64" x14ac:dyDescent="0.25">
      <c r="BB41" t="s">
        <v>1239</v>
      </c>
      <c r="BL41" t="s">
        <v>2742</v>
      </c>
    </row>
    <row r="42" spans="54:64" x14ac:dyDescent="0.25">
      <c r="BB42" t="s">
        <v>1240</v>
      </c>
      <c r="BL42" t="s">
        <v>2743</v>
      </c>
    </row>
    <row r="43" spans="54:64" x14ac:dyDescent="0.25">
      <c r="BB43" t="s">
        <v>1241</v>
      </c>
      <c r="BL43" t="s">
        <v>2744</v>
      </c>
    </row>
    <row r="44" spans="54:64" x14ac:dyDescent="0.25">
      <c r="BB44" t="s">
        <v>1242</v>
      </c>
      <c r="BL44" t="s">
        <v>2745</v>
      </c>
    </row>
    <row r="45" spans="54:64" x14ac:dyDescent="0.25">
      <c r="BB45" t="s">
        <v>1243</v>
      </c>
      <c r="BL45" t="s">
        <v>2746</v>
      </c>
    </row>
    <row r="46" spans="54:64" x14ac:dyDescent="0.25">
      <c r="BB46" t="s">
        <v>1244</v>
      </c>
      <c r="BL46" t="s">
        <v>2747</v>
      </c>
    </row>
    <row r="47" spans="54:64" x14ac:dyDescent="0.25">
      <c r="BB47" t="s">
        <v>1245</v>
      </c>
      <c r="BL47" t="s">
        <v>2748</v>
      </c>
    </row>
    <row r="48" spans="54:64" x14ac:dyDescent="0.25">
      <c r="BB48" t="s">
        <v>1246</v>
      </c>
      <c r="BL48" t="s">
        <v>2749</v>
      </c>
    </row>
    <row r="49" spans="54:64" x14ac:dyDescent="0.25">
      <c r="BB49" t="s">
        <v>1247</v>
      </c>
      <c r="BL49" t="s">
        <v>2750</v>
      </c>
    </row>
    <row r="50" spans="54:64" x14ac:dyDescent="0.25">
      <c r="BB50" t="s">
        <v>1248</v>
      </c>
      <c r="BL50" t="s">
        <v>2751</v>
      </c>
    </row>
    <row r="51" spans="54:64" x14ac:dyDescent="0.25">
      <c r="BB51" t="s">
        <v>1249</v>
      </c>
      <c r="BL51" t="s">
        <v>2752</v>
      </c>
    </row>
    <row r="52" spans="54:64" x14ac:dyDescent="0.25">
      <c r="BB52" t="s">
        <v>1250</v>
      </c>
      <c r="BL52" t="s">
        <v>2753</v>
      </c>
    </row>
    <row r="53" spans="54:64" x14ac:dyDescent="0.25">
      <c r="BB53" t="s">
        <v>1251</v>
      </c>
      <c r="BL53" t="s">
        <v>2754</v>
      </c>
    </row>
    <row r="54" spans="54:64" x14ac:dyDescent="0.25">
      <c r="BB54" t="s">
        <v>1252</v>
      </c>
      <c r="BL54" t="s">
        <v>2755</v>
      </c>
    </row>
    <row r="55" spans="54:64" x14ac:dyDescent="0.25">
      <c r="BB55" t="s">
        <v>1253</v>
      </c>
      <c r="BL55" t="s">
        <v>2756</v>
      </c>
    </row>
    <row r="56" spans="54:64" x14ac:dyDescent="0.25">
      <c r="BB56" t="s">
        <v>1254</v>
      </c>
      <c r="BL56" t="s">
        <v>2757</v>
      </c>
    </row>
    <row r="57" spans="54:64" x14ac:dyDescent="0.25">
      <c r="BB57" t="s">
        <v>1255</v>
      </c>
      <c r="BL57" t="s">
        <v>2758</v>
      </c>
    </row>
    <row r="58" spans="54:64" x14ac:dyDescent="0.25">
      <c r="BB58" t="s">
        <v>1256</v>
      </c>
      <c r="BL58" t="s">
        <v>2759</v>
      </c>
    </row>
    <row r="66" spans="10:10" x14ac:dyDescent="0.25">
      <c r="J66" t="s">
        <v>38</v>
      </c>
    </row>
  </sheetData>
  <mergeCells count="18">
    <mergeCell ref="BT6:BT7"/>
    <mergeCell ref="BH6:BH7"/>
    <mergeCell ref="BI6:BI7"/>
    <mergeCell ref="BJ6:BJ7"/>
    <mergeCell ref="BL6:BL7"/>
    <mergeCell ref="BM6:BM7"/>
    <mergeCell ref="BN6:BN7"/>
    <mergeCell ref="BO6:BO7"/>
    <mergeCell ref="BP6:BP7"/>
    <mergeCell ref="BQ6:BQ7"/>
    <mergeCell ref="BR6:BR7"/>
    <mergeCell ref="BS6:BS7"/>
    <mergeCell ref="BG6:BG7"/>
    <mergeCell ref="BB6:BB7"/>
    <mergeCell ref="BC6:BC7"/>
    <mergeCell ref="BD6:BD7"/>
    <mergeCell ref="BE6:BE7"/>
    <mergeCell ref="BF6:BF7"/>
  </mergeCells>
  <pageMargins left="0.7" right="0.7" top="0.75" bottom="0.75" header="0.3" footer="0.3"/>
  <pageSetup orientation="portrait" verticalDpi="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B3:CO58"/>
  <sheetViews>
    <sheetView topLeftCell="A38" zoomScale="80" zoomScaleNormal="80" workbookViewId="0">
      <selection activeCell="K77" sqref="K77"/>
    </sheetView>
  </sheetViews>
  <sheetFormatPr defaultRowHeight="15" x14ac:dyDescent="0.25"/>
  <cols>
    <col min="54" max="54" width="8.28515625" customWidth="1"/>
    <col min="55" max="55" width="23.28515625" customWidth="1"/>
    <col min="56" max="57" width="7.7109375" customWidth="1"/>
    <col min="58" max="58" width="7.7109375" style="18" customWidth="1"/>
    <col min="59" max="59" width="10.7109375" customWidth="1"/>
    <col min="60" max="62" width="7.7109375" customWidth="1"/>
    <col min="64" max="64" width="9.140625" customWidth="1"/>
    <col min="70" max="70" width="8.140625" customWidth="1"/>
    <col min="71" max="71" width="23.28515625" customWidth="1"/>
    <col min="72" max="74" width="7.7109375" customWidth="1"/>
    <col min="75" max="75" width="10.7109375" customWidth="1"/>
    <col min="76" max="78" width="7.7109375" customWidth="1"/>
  </cols>
  <sheetData>
    <row r="3" spans="2:93" ht="15" customHeight="1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  <c r="CG3" s="43"/>
      <c r="CH3" s="43"/>
      <c r="CI3" s="43"/>
      <c r="CJ3" s="43"/>
      <c r="CK3" s="43"/>
      <c r="CL3" s="43"/>
      <c r="CM3" s="43"/>
      <c r="CN3" s="43"/>
      <c r="CO3" s="43"/>
    </row>
    <row r="4" spans="2:93" ht="15.75" customHeight="1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  <c r="CG4" s="43"/>
      <c r="CH4" s="43"/>
      <c r="CI4" s="43"/>
      <c r="CJ4" s="43"/>
      <c r="CK4" s="43"/>
      <c r="CL4" s="43"/>
      <c r="CM4" s="43"/>
      <c r="CN4" s="43"/>
      <c r="CO4" s="43"/>
    </row>
    <row r="5" spans="2:93" ht="15.75" customHeight="1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93" ht="15.75" customHeight="1" x14ac:dyDescent="0.25">
      <c r="B6" s="2">
        <v>0</v>
      </c>
      <c r="D6" s="24">
        <v>35</v>
      </c>
      <c r="E6" s="24">
        <v>60</v>
      </c>
      <c r="F6" s="24">
        <v>36</v>
      </c>
      <c r="G6" s="13"/>
      <c r="I6">
        <v>140.30000000000001</v>
      </c>
      <c r="J6">
        <v>142.30000000000001</v>
      </c>
      <c r="K6">
        <v>108.2</v>
      </c>
      <c r="M6">
        <v>6.7</v>
      </c>
      <c r="N6" s="2">
        <v>0</v>
      </c>
      <c r="P6" s="2">
        <v>9</v>
      </c>
      <c r="Q6" s="2">
        <v>35</v>
      </c>
      <c r="BB6" s="36" t="s">
        <v>8</v>
      </c>
      <c r="BC6" s="36" t="s">
        <v>9</v>
      </c>
      <c r="BD6" s="36" t="s">
        <v>10</v>
      </c>
      <c r="BE6" s="36" t="s">
        <v>11</v>
      </c>
      <c r="BF6" s="34" t="s">
        <v>12</v>
      </c>
      <c r="BG6" s="36" t="s">
        <v>13</v>
      </c>
      <c r="BH6" s="36" t="s">
        <v>14</v>
      </c>
      <c r="BI6" s="34" t="s">
        <v>15</v>
      </c>
      <c r="BJ6" s="34" t="s">
        <v>16</v>
      </c>
      <c r="BR6" s="36" t="s">
        <v>8</v>
      </c>
      <c r="BS6" s="36" t="s">
        <v>9</v>
      </c>
      <c r="BT6" s="36" t="s">
        <v>10</v>
      </c>
      <c r="BU6" s="36" t="s">
        <v>11</v>
      </c>
      <c r="BV6" s="36" t="s">
        <v>12</v>
      </c>
      <c r="BW6" s="36" t="s">
        <v>13</v>
      </c>
      <c r="BX6" s="36" t="s">
        <v>14</v>
      </c>
      <c r="BY6" s="34" t="s">
        <v>15</v>
      </c>
      <c r="BZ6" s="34" t="s">
        <v>16</v>
      </c>
    </row>
    <row r="7" spans="2:93" ht="15.75" customHeight="1" x14ac:dyDescent="0.25">
      <c r="B7" s="2">
        <v>1</v>
      </c>
      <c r="D7" s="24">
        <v>42</v>
      </c>
      <c r="E7" s="24">
        <v>103</v>
      </c>
      <c r="F7" s="24">
        <v>37</v>
      </c>
      <c r="G7" s="13"/>
      <c r="I7">
        <v>140.30000000000001</v>
      </c>
      <c r="J7">
        <v>142.30000000000001</v>
      </c>
      <c r="K7">
        <v>108.2</v>
      </c>
      <c r="M7">
        <v>6.7</v>
      </c>
      <c r="N7" s="2">
        <v>23</v>
      </c>
      <c r="P7" s="2">
        <f>P6</f>
        <v>9</v>
      </c>
      <c r="Q7" s="2">
        <v>35</v>
      </c>
      <c r="AY7">
        <v>4</v>
      </c>
      <c r="AZ7">
        <v>0</v>
      </c>
      <c r="BB7" s="37" t="s">
        <v>17</v>
      </c>
      <c r="BC7" s="37" t="s">
        <v>18</v>
      </c>
      <c r="BD7" s="37">
        <v>0</v>
      </c>
      <c r="BE7" s="37">
        <v>0</v>
      </c>
      <c r="BF7" s="35" t="s">
        <v>19</v>
      </c>
      <c r="BG7" s="37" t="s">
        <v>19</v>
      </c>
      <c r="BH7" s="37">
        <v>8</v>
      </c>
      <c r="BI7" s="35">
        <v>8</v>
      </c>
      <c r="BJ7" s="35">
        <v>8</v>
      </c>
      <c r="BR7" s="37" t="s">
        <v>17</v>
      </c>
      <c r="BS7" s="37" t="s">
        <v>18</v>
      </c>
      <c r="BT7" s="37">
        <v>0</v>
      </c>
      <c r="BU7" s="37">
        <v>0</v>
      </c>
      <c r="BV7" s="37" t="s">
        <v>19</v>
      </c>
      <c r="BW7" s="37" t="s">
        <v>19</v>
      </c>
      <c r="BX7" s="37">
        <v>8</v>
      </c>
      <c r="BY7" s="35">
        <v>8</v>
      </c>
      <c r="BZ7" s="35">
        <v>8</v>
      </c>
    </row>
    <row r="8" spans="2:93" ht="15.75" customHeight="1" x14ac:dyDescent="0.25">
      <c r="B8" s="2">
        <v>2</v>
      </c>
      <c r="D8" s="24">
        <v>64</v>
      </c>
      <c r="E8" s="24">
        <v>44</v>
      </c>
      <c r="F8" s="24">
        <v>73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Y8">
        <v>4</v>
      </c>
      <c r="AZ8">
        <v>325</v>
      </c>
      <c r="BB8" s="8" t="s">
        <v>17</v>
      </c>
      <c r="BC8" s="8" t="s">
        <v>1258</v>
      </c>
      <c r="BD8" s="7">
        <v>6.91</v>
      </c>
      <c r="BE8" s="7">
        <v>80</v>
      </c>
      <c r="BF8" s="6" t="s">
        <v>19</v>
      </c>
      <c r="BG8" s="6" t="s">
        <v>20</v>
      </c>
      <c r="BH8" s="7">
        <v>9</v>
      </c>
      <c r="BI8" s="7">
        <v>66.92</v>
      </c>
      <c r="BJ8" s="7">
        <v>51.08</v>
      </c>
      <c r="BR8" s="8" t="s">
        <v>23</v>
      </c>
      <c r="BS8" s="8" t="s">
        <v>2761</v>
      </c>
      <c r="BT8" s="7">
        <v>0</v>
      </c>
      <c r="BU8" s="7">
        <v>0</v>
      </c>
      <c r="BV8" s="6" t="s">
        <v>19</v>
      </c>
      <c r="BW8" s="6" t="s">
        <v>19</v>
      </c>
      <c r="BX8" s="7">
        <v>9</v>
      </c>
      <c r="BY8" s="7">
        <v>64.040000000000006</v>
      </c>
      <c r="BZ8" s="7">
        <v>52.7</v>
      </c>
    </row>
    <row r="9" spans="2:93" ht="15.75" customHeight="1" x14ac:dyDescent="0.25">
      <c r="B9" s="2">
        <v>3</v>
      </c>
      <c r="D9" s="24">
        <v>59</v>
      </c>
      <c r="E9" s="24">
        <v>57</v>
      </c>
      <c r="F9" s="24">
        <v>103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Y9">
        <v>10</v>
      </c>
      <c r="AZ9">
        <v>0</v>
      </c>
      <c r="BB9" s="8" t="s">
        <v>17</v>
      </c>
      <c r="BC9" s="8" t="s">
        <v>1259</v>
      </c>
      <c r="BD9" s="7">
        <v>6.91</v>
      </c>
      <c r="BE9" s="7">
        <v>30</v>
      </c>
      <c r="BF9" s="6" t="s">
        <v>19</v>
      </c>
      <c r="BG9" s="6" t="s">
        <v>20</v>
      </c>
      <c r="BH9" s="7">
        <v>7</v>
      </c>
      <c r="BI9" s="7">
        <v>64.040000000000006</v>
      </c>
      <c r="BJ9" s="7">
        <v>51.98</v>
      </c>
      <c r="BR9" s="8" t="s">
        <v>23</v>
      </c>
      <c r="BS9" s="8" t="s">
        <v>2762</v>
      </c>
      <c r="BT9" s="7">
        <v>5.75</v>
      </c>
      <c r="BU9" s="7">
        <v>70</v>
      </c>
      <c r="BV9" s="6" t="s">
        <v>19</v>
      </c>
      <c r="BW9" s="6" t="s">
        <v>19</v>
      </c>
      <c r="BX9" s="7">
        <v>10</v>
      </c>
      <c r="BY9" s="7">
        <v>61.34</v>
      </c>
      <c r="BZ9" s="7">
        <v>49.82</v>
      </c>
    </row>
    <row r="10" spans="2:93" ht="15.75" customHeight="1" x14ac:dyDescent="0.25">
      <c r="B10" s="2">
        <v>4</v>
      </c>
      <c r="D10" s="24">
        <v>53</v>
      </c>
      <c r="E10" s="24">
        <v>55</v>
      </c>
      <c r="F10" s="24">
        <v>54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Y10">
        <v>10</v>
      </c>
      <c r="AZ10">
        <v>325</v>
      </c>
      <c r="BB10" s="8" t="s">
        <v>17</v>
      </c>
      <c r="BC10" s="8" t="s">
        <v>1260</v>
      </c>
      <c r="BD10" s="7">
        <v>0</v>
      </c>
      <c r="BE10" s="7">
        <v>0</v>
      </c>
      <c r="BF10" s="6" t="s">
        <v>19</v>
      </c>
      <c r="BG10" s="6" t="s">
        <v>20</v>
      </c>
      <c r="BH10" s="7">
        <v>6</v>
      </c>
      <c r="BI10" s="7">
        <v>64.94</v>
      </c>
      <c r="BJ10" s="7">
        <v>53.06</v>
      </c>
      <c r="BR10" s="8" t="s">
        <v>23</v>
      </c>
      <c r="BS10" s="8" t="s">
        <v>2763</v>
      </c>
      <c r="BT10" s="7">
        <v>6.91</v>
      </c>
      <c r="BU10" s="7">
        <v>70</v>
      </c>
      <c r="BV10" s="6" t="s">
        <v>19</v>
      </c>
      <c r="BW10" s="6" t="s">
        <v>19</v>
      </c>
      <c r="BX10" s="7">
        <v>8</v>
      </c>
      <c r="BY10" s="7">
        <v>62.78</v>
      </c>
      <c r="BZ10" s="7">
        <v>49.82</v>
      </c>
    </row>
    <row r="11" spans="2:93" ht="15.75" customHeight="1" x14ac:dyDescent="0.25">
      <c r="B11" s="2">
        <v>5</v>
      </c>
      <c r="D11" s="24">
        <v>57</v>
      </c>
      <c r="E11" s="24">
        <v>64</v>
      </c>
      <c r="F11" s="24">
        <v>69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Y11">
        <v>16</v>
      </c>
      <c r="AZ11">
        <v>0</v>
      </c>
      <c r="BB11" s="8" t="s">
        <v>17</v>
      </c>
      <c r="BC11" s="8" t="s">
        <v>1261</v>
      </c>
      <c r="BD11" s="7">
        <v>0</v>
      </c>
      <c r="BE11" s="7">
        <v>0</v>
      </c>
      <c r="BF11" s="6" t="s">
        <v>19</v>
      </c>
      <c r="BG11" s="6" t="s">
        <v>20</v>
      </c>
      <c r="BH11" s="7">
        <v>6</v>
      </c>
      <c r="BI11" s="7">
        <v>64.040000000000006</v>
      </c>
      <c r="BJ11" s="7">
        <v>53.06</v>
      </c>
      <c r="BR11" s="8" t="s">
        <v>23</v>
      </c>
      <c r="BS11" s="8" t="s">
        <v>2764</v>
      </c>
      <c r="BT11" s="7">
        <v>4.5999999999999996</v>
      </c>
      <c r="BU11" s="7">
        <v>130</v>
      </c>
      <c r="BV11" s="6" t="s">
        <v>19</v>
      </c>
      <c r="BW11" s="6" t="s">
        <v>28</v>
      </c>
      <c r="BX11" s="7">
        <v>5</v>
      </c>
      <c r="BY11" s="7">
        <v>62.78</v>
      </c>
      <c r="BZ11" s="7">
        <v>50</v>
      </c>
    </row>
    <row r="12" spans="2:93" ht="15.75" x14ac:dyDescent="0.25">
      <c r="B12" s="2">
        <v>6</v>
      </c>
      <c r="D12" s="24">
        <v>70</v>
      </c>
      <c r="E12" s="24">
        <v>54</v>
      </c>
      <c r="F12" s="24">
        <v>85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Y12">
        <v>16</v>
      </c>
      <c r="AZ12">
        <v>325</v>
      </c>
      <c r="BB12" s="8" t="s">
        <v>17</v>
      </c>
      <c r="BC12" s="8" t="s">
        <v>1262</v>
      </c>
      <c r="BD12" s="7">
        <v>0</v>
      </c>
      <c r="BE12" s="7">
        <v>0</v>
      </c>
      <c r="BF12" s="6" t="s">
        <v>19</v>
      </c>
      <c r="BG12" s="6" t="s">
        <v>20</v>
      </c>
      <c r="BH12" s="7">
        <v>5</v>
      </c>
      <c r="BI12" s="7">
        <v>62.96</v>
      </c>
      <c r="BJ12" s="7">
        <v>53.06</v>
      </c>
      <c r="BR12" s="8" t="s">
        <v>23</v>
      </c>
      <c r="BS12" s="8" t="s">
        <v>2765</v>
      </c>
      <c r="BT12" s="7">
        <v>0</v>
      </c>
      <c r="BU12" s="7">
        <v>0</v>
      </c>
      <c r="BV12" s="6" t="s">
        <v>19</v>
      </c>
      <c r="BW12" s="6" t="s">
        <v>28</v>
      </c>
      <c r="BX12" s="7">
        <v>5</v>
      </c>
      <c r="BY12" s="7">
        <v>60.44</v>
      </c>
      <c r="BZ12" s="7">
        <v>50.72</v>
      </c>
    </row>
    <row r="13" spans="2:93" ht="15.75" x14ac:dyDescent="0.25">
      <c r="B13" s="2">
        <v>7</v>
      </c>
      <c r="D13" s="24">
        <v>111</v>
      </c>
      <c r="E13" s="24">
        <v>67</v>
      </c>
      <c r="F13" s="24">
        <v>115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Y13">
        <v>22</v>
      </c>
      <c r="AZ13">
        <v>0</v>
      </c>
      <c r="BB13" s="8" t="s">
        <v>17</v>
      </c>
      <c r="BC13" s="8" t="s">
        <v>1263</v>
      </c>
      <c r="BD13" s="7">
        <v>5.75</v>
      </c>
      <c r="BE13" s="7">
        <v>50</v>
      </c>
      <c r="BF13" s="6" t="s">
        <v>19</v>
      </c>
      <c r="BG13" s="6" t="s">
        <v>20</v>
      </c>
      <c r="BH13" s="7">
        <v>4</v>
      </c>
      <c r="BI13" s="7">
        <v>59</v>
      </c>
      <c r="BJ13" s="7">
        <v>51.98</v>
      </c>
      <c r="BR13" s="8" t="s">
        <v>23</v>
      </c>
      <c r="BS13" s="8" t="s">
        <v>2766</v>
      </c>
      <c r="BT13" s="7">
        <v>5.75</v>
      </c>
      <c r="BU13" s="7">
        <v>80</v>
      </c>
      <c r="BV13" s="6" t="s">
        <v>19</v>
      </c>
      <c r="BW13" s="6" t="s">
        <v>28</v>
      </c>
      <c r="BX13" s="7">
        <v>6</v>
      </c>
      <c r="BY13" s="7">
        <v>58.46</v>
      </c>
      <c r="BZ13" s="7">
        <v>49.28</v>
      </c>
    </row>
    <row r="14" spans="2:93" ht="15.75" x14ac:dyDescent="0.25">
      <c r="B14" s="2">
        <v>8</v>
      </c>
      <c r="D14" s="24">
        <v>92</v>
      </c>
      <c r="E14" s="24">
        <v>79</v>
      </c>
      <c r="F14" s="24">
        <v>100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Y14">
        <v>22</v>
      </c>
      <c r="AZ14">
        <v>325</v>
      </c>
      <c r="BB14" s="8" t="s">
        <v>17</v>
      </c>
      <c r="BC14" s="8" t="s">
        <v>1264</v>
      </c>
      <c r="BD14" s="7">
        <v>0</v>
      </c>
      <c r="BE14" s="7">
        <v>0</v>
      </c>
      <c r="BF14" s="6" t="s">
        <v>19</v>
      </c>
      <c r="BG14" s="6" t="s">
        <v>20</v>
      </c>
      <c r="BH14" s="7">
        <v>4</v>
      </c>
      <c r="BI14" s="7">
        <v>60.98</v>
      </c>
      <c r="BJ14" s="7">
        <v>51.98</v>
      </c>
      <c r="BR14" s="8" t="s">
        <v>23</v>
      </c>
      <c r="BS14" s="8" t="s">
        <v>2767</v>
      </c>
      <c r="BT14" s="7">
        <v>0</v>
      </c>
      <c r="BU14" s="7">
        <v>0</v>
      </c>
      <c r="BV14" s="6" t="s">
        <v>19</v>
      </c>
      <c r="BW14" s="6" t="s">
        <v>19</v>
      </c>
      <c r="BX14" s="7">
        <v>9</v>
      </c>
      <c r="BY14" s="7">
        <v>58.1</v>
      </c>
      <c r="BZ14" s="7">
        <v>50.9</v>
      </c>
    </row>
    <row r="15" spans="2:93" ht="15.75" x14ac:dyDescent="0.25">
      <c r="B15" s="2">
        <v>9</v>
      </c>
      <c r="D15" s="24">
        <v>91</v>
      </c>
      <c r="E15" s="24">
        <v>41</v>
      </c>
      <c r="F15" s="24">
        <v>93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B15" s="8" t="s">
        <v>17</v>
      </c>
      <c r="BC15" s="8" t="s">
        <v>1265</v>
      </c>
      <c r="BD15" s="7">
        <v>4.5999999999999996</v>
      </c>
      <c r="BE15" s="7">
        <v>70</v>
      </c>
      <c r="BF15" s="6" t="s">
        <v>19</v>
      </c>
      <c r="BG15" s="6" t="s">
        <v>20</v>
      </c>
      <c r="BH15" s="7">
        <v>4</v>
      </c>
      <c r="BI15" s="7">
        <v>62.06</v>
      </c>
      <c r="BJ15" s="7">
        <v>53.06</v>
      </c>
      <c r="BR15" s="8" t="s">
        <v>23</v>
      </c>
      <c r="BS15" s="8" t="s">
        <v>2768</v>
      </c>
      <c r="BT15" s="7">
        <v>4.5999999999999996</v>
      </c>
      <c r="BU15" s="7">
        <v>70</v>
      </c>
      <c r="BV15" s="6" t="s">
        <v>19</v>
      </c>
      <c r="BW15" s="6" t="s">
        <v>28</v>
      </c>
      <c r="BX15" s="7">
        <v>6</v>
      </c>
      <c r="BY15" s="7">
        <v>58.46</v>
      </c>
      <c r="BZ15" s="7">
        <v>49.82</v>
      </c>
    </row>
    <row r="16" spans="2:93" ht="15.75" x14ac:dyDescent="0.25">
      <c r="B16" s="2">
        <v>10</v>
      </c>
      <c r="D16" s="24">
        <v>72</v>
      </c>
      <c r="E16" s="24">
        <v>96</v>
      </c>
      <c r="F16" s="24">
        <v>76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B16" s="8" t="s">
        <v>17</v>
      </c>
      <c r="BC16" s="8" t="s">
        <v>1266</v>
      </c>
      <c r="BD16" s="7">
        <v>3.45</v>
      </c>
      <c r="BE16" s="6" t="s">
        <v>19</v>
      </c>
      <c r="BF16" s="6" t="s">
        <v>19</v>
      </c>
      <c r="BG16" s="6" t="s">
        <v>20</v>
      </c>
      <c r="BH16" s="7">
        <v>2.5</v>
      </c>
      <c r="BI16" s="7">
        <v>64.040000000000006</v>
      </c>
      <c r="BJ16" s="7">
        <v>51.98</v>
      </c>
      <c r="BR16" s="8" t="s">
        <v>23</v>
      </c>
      <c r="BS16" s="8" t="s">
        <v>2769</v>
      </c>
      <c r="BT16" s="7">
        <v>4.5999999999999996</v>
      </c>
      <c r="BU16" s="7">
        <v>90</v>
      </c>
      <c r="BV16" s="6" t="s">
        <v>19</v>
      </c>
      <c r="BW16" s="6" t="s">
        <v>19</v>
      </c>
      <c r="BX16" s="7">
        <v>7</v>
      </c>
      <c r="BY16" s="7">
        <v>62.24</v>
      </c>
      <c r="BZ16" s="7">
        <v>50.36</v>
      </c>
    </row>
    <row r="17" spans="2:78" ht="15.75" x14ac:dyDescent="0.25">
      <c r="B17" s="2">
        <v>11</v>
      </c>
      <c r="D17" s="24">
        <v>77</v>
      </c>
      <c r="E17" s="24">
        <v>175</v>
      </c>
      <c r="F17" s="24">
        <v>76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B17" s="8" t="s">
        <v>17</v>
      </c>
      <c r="BC17" s="8" t="s">
        <v>1267</v>
      </c>
      <c r="BD17" s="7">
        <v>3.45</v>
      </c>
      <c r="BE17" s="6">
        <v>120</v>
      </c>
      <c r="BF17" s="6" t="s">
        <v>19</v>
      </c>
      <c r="BG17" s="6" t="s">
        <v>20</v>
      </c>
      <c r="BH17" s="7">
        <v>4</v>
      </c>
      <c r="BI17" s="7">
        <v>64.94</v>
      </c>
      <c r="BJ17" s="7">
        <v>51.08</v>
      </c>
      <c r="BR17" s="8" t="s">
        <v>23</v>
      </c>
      <c r="BS17" s="8" t="s">
        <v>2770</v>
      </c>
      <c r="BT17" s="7">
        <v>0</v>
      </c>
      <c r="BU17" s="7">
        <v>0</v>
      </c>
      <c r="BV17" s="6" t="s">
        <v>19</v>
      </c>
      <c r="BW17" s="6" t="s">
        <v>19</v>
      </c>
      <c r="BX17" s="7">
        <v>8</v>
      </c>
      <c r="BY17" s="7">
        <v>64.040000000000006</v>
      </c>
      <c r="BZ17" s="7">
        <v>50.72</v>
      </c>
    </row>
    <row r="18" spans="2:78" ht="15.75" x14ac:dyDescent="0.25">
      <c r="B18" s="2">
        <v>12</v>
      </c>
      <c r="D18" s="24">
        <v>90</v>
      </c>
      <c r="E18" s="24">
        <v>189</v>
      </c>
      <c r="F18" s="24">
        <v>95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B18" s="8" t="s">
        <v>17</v>
      </c>
      <c r="BC18" s="8" t="s">
        <v>1268</v>
      </c>
      <c r="BD18" s="7">
        <v>4.5999999999999996</v>
      </c>
      <c r="BE18" s="7">
        <v>240</v>
      </c>
      <c r="BF18" s="6" t="s">
        <v>19</v>
      </c>
      <c r="BG18" s="6" t="s">
        <v>20</v>
      </c>
      <c r="BH18" s="7">
        <v>3</v>
      </c>
      <c r="BI18" s="7">
        <v>69.98</v>
      </c>
      <c r="BJ18" s="7">
        <v>51.98</v>
      </c>
      <c r="BR18" s="8" t="s">
        <v>23</v>
      </c>
      <c r="BS18" s="8" t="s">
        <v>2771</v>
      </c>
      <c r="BT18" s="7">
        <v>3.45</v>
      </c>
      <c r="BU18" s="7">
        <v>220</v>
      </c>
      <c r="BV18" s="6" t="s">
        <v>19</v>
      </c>
      <c r="BW18" s="6" t="s">
        <v>19</v>
      </c>
      <c r="BX18" s="7">
        <v>8</v>
      </c>
      <c r="BY18" s="7">
        <v>68.540000000000006</v>
      </c>
      <c r="BZ18" s="7">
        <v>51.44</v>
      </c>
    </row>
    <row r="19" spans="2:78" ht="15.75" x14ac:dyDescent="0.25">
      <c r="B19" s="2">
        <v>13</v>
      </c>
      <c r="D19" s="24">
        <v>120</v>
      </c>
      <c r="E19" s="24">
        <v>186</v>
      </c>
      <c r="F19" s="24">
        <v>125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B19" s="8" t="s">
        <v>17</v>
      </c>
      <c r="BC19" s="8" t="s">
        <v>1269</v>
      </c>
      <c r="BD19" s="7">
        <v>9.2100000000000009</v>
      </c>
      <c r="BE19" s="7">
        <v>120</v>
      </c>
      <c r="BF19" s="6" t="s">
        <v>19</v>
      </c>
      <c r="BG19" s="6" t="s">
        <v>20</v>
      </c>
      <c r="BH19" s="7">
        <v>2.5</v>
      </c>
      <c r="BI19" s="7">
        <v>69.98</v>
      </c>
      <c r="BJ19" s="7">
        <v>53.96</v>
      </c>
      <c r="BR19" s="8" t="s">
        <v>23</v>
      </c>
      <c r="BS19" s="8" t="s">
        <v>2772</v>
      </c>
      <c r="BT19" s="16">
        <v>4.5999999999999996</v>
      </c>
      <c r="BU19" s="16">
        <v>140</v>
      </c>
      <c r="BV19" s="6" t="s">
        <v>19</v>
      </c>
      <c r="BW19" s="6" t="s">
        <v>19</v>
      </c>
      <c r="BX19" s="16">
        <v>10</v>
      </c>
      <c r="BY19" s="16">
        <v>68</v>
      </c>
      <c r="BZ19" s="16">
        <v>52.88</v>
      </c>
    </row>
    <row r="20" spans="2:78" ht="15.75" x14ac:dyDescent="0.25">
      <c r="B20" s="2">
        <v>14</v>
      </c>
      <c r="D20" s="24">
        <v>180</v>
      </c>
      <c r="E20" s="24">
        <v>240</v>
      </c>
      <c r="F20" s="24">
        <v>169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B20" s="8" t="s">
        <v>17</v>
      </c>
      <c r="BC20" s="8" t="s">
        <v>1270</v>
      </c>
      <c r="BD20" s="7">
        <v>4.5999999999999996</v>
      </c>
      <c r="BE20" s="16">
        <v>180</v>
      </c>
      <c r="BF20" s="6" t="s">
        <v>19</v>
      </c>
      <c r="BG20" s="6" t="s">
        <v>20</v>
      </c>
      <c r="BH20" s="7">
        <v>2.5</v>
      </c>
      <c r="BI20" s="7">
        <v>69.08</v>
      </c>
      <c r="BJ20" s="7">
        <v>55.04</v>
      </c>
      <c r="BR20" s="8" t="s">
        <v>23</v>
      </c>
      <c r="BS20" s="8" t="s">
        <v>2773</v>
      </c>
      <c r="BT20" s="16">
        <v>0</v>
      </c>
      <c r="BU20" s="16">
        <v>0</v>
      </c>
      <c r="BV20" s="6" t="s">
        <v>19</v>
      </c>
      <c r="BW20" s="6" t="s">
        <v>19</v>
      </c>
      <c r="BX20" s="16">
        <v>8</v>
      </c>
      <c r="BY20" s="16">
        <v>68.36</v>
      </c>
      <c r="BZ20" s="16">
        <v>53.42</v>
      </c>
    </row>
    <row r="21" spans="2:78" ht="15.75" x14ac:dyDescent="0.25">
      <c r="B21" s="2">
        <v>15</v>
      </c>
      <c r="D21" s="24">
        <v>176</v>
      </c>
      <c r="E21" s="24">
        <v>241</v>
      </c>
      <c r="F21" s="24">
        <v>182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B21" s="8" t="s">
        <v>17</v>
      </c>
      <c r="BC21" s="8" t="s">
        <v>1271</v>
      </c>
      <c r="BD21" s="7">
        <v>0</v>
      </c>
      <c r="BE21" s="16">
        <v>0</v>
      </c>
      <c r="BF21" s="6" t="s">
        <v>19</v>
      </c>
      <c r="BG21" s="6" t="s">
        <v>20</v>
      </c>
      <c r="BH21" s="7">
        <v>2.5</v>
      </c>
      <c r="BI21" s="7">
        <v>71.959999999999994</v>
      </c>
      <c r="BJ21" s="7">
        <v>55.04</v>
      </c>
      <c r="BR21" s="8" t="s">
        <v>23</v>
      </c>
      <c r="BS21" s="8" t="s">
        <v>2774</v>
      </c>
      <c r="BT21" s="16">
        <v>0</v>
      </c>
      <c r="BU21" s="16">
        <v>0</v>
      </c>
      <c r="BV21" s="6" t="s">
        <v>19</v>
      </c>
      <c r="BW21" s="6" t="s">
        <v>19</v>
      </c>
      <c r="BX21" s="16">
        <v>8</v>
      </c>
      <c r="BY21" s="16">
        <v>70.34</v>
      </c>
      <c r="BZ21" s="16">
        <v>53.6</v>
      </c>
    </row>
    <row r="22" spans="2:78" ht="15.75" x14ac:dyDescent="0.25">
      <c r="B22" s="2">
        <v>16</v>
      </c>
      <c r="D22" s="24">
        <v>259</v>
      </c>
      <c r="E22" s="24">
        <v>285</v>
      </c>
      <c r="F22" s="24">
        <v>273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B22" s="8" t="s">
        <v>17</v>
      </c>
      <c r="BC22" s="8" t="s">
        <v>1272</v>
      </c>
      <c r="BD22" s="7">
        <v>0</v>
      </c>
      <c r="BE22" s="6">
        <v>0</v>
      </c>
      <c r="BF22" s="6" t="s">
        <v>19</v>
      </c>
      <c r="BG22" s="6" t="s">
        <v>20</v>
      </c>
      <c r="BH22" s="7">
        <v>1.75</v>
      </c>
      <c r="BI22" s="7">
        <v>71.06</v>
      </c>
      <c r="BJ22" s="7">
        <v>53.96</v>
      </c>
      <c r="BR22" s="8" t="s">
        <v>23</v>
      </c>
      <c r="BS22" s="8" t="s">
        <v>2775</v>
      </c>
      <c r="BT22" s="16">
        <v>3.45</v>
      </c>
      <c r="BU22" s="16">
        <v>200</v>
      </c>
      <c r="BV22" s="6" t="s">
        <v>19</v>
      </c>
      <c r="BW22" s="6" t="s">
        <v>28</v>
      </c>
      <c r="BX22" s="16">
        <v>5</v>
      </c>
      <c r="BY22" s="16">
        <v>70.7</v>
      </c>
      <c r="BZ22" s="16">
        <v>53.24</v>
      </c>
    </row>
    <row r="23" spans="2:78" ht="15.75" x14ac:dyDescent="0.25">
      <c r="B23" s="2">
        <v>17</v>
      </c>
      <c r="D23" s="24">
        <v>301</v>
      </c>
      <c r="E23" s="24">
        <v>220</v>
      </c>
      <c r="F23" s="24">
        <v>307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B23" s="8" t="s">
        <v>17</v>
      </c>
      <c r="BC23" s="8" t="s">
        <v>1273</v>
      </c>
      <c r="BD23" s="7">
        <v>0</v>
      </c>
      <c r="BE23" s="7">
        <v>0</v>
      </c>
      <c r="BF23" s="6" t="s">
        <v>19</v>
      </c>
      <c r="BG23" s="6" t="s">
        <v>20</v>
      </c>
      <c r="BH23" s="7">
        <v>0.75</v>
      </c>
      <c r="BI23" s="7">
        <v>71.959999999999994</v>
      </c>
      <c r="BJ23" s="7">
        <v>53.96</v>
      </c>
      <c r="BR23" s="8" t="s">
        <v>23</v>
      </c>
      <c r="BS23" s="8" t="s">
        <v>2776</v>
      </c>
      <c r="BT23" s="16">
        <v>3.45</v>
      </c>
      <c r="BU23" s="16">
        <v>110</v>
      </c>
      <c r="BV23" s="6" t="s">
        <v>19</v>
      </c>
      <c r="BW23" s="6" t="s">
        <v>28</v>
      </c>
      <c r="BX23" s="16">
        <v>4</v>
      </c>
      <c r="BY23" s="16">
        <v>71.78</v>
      </c>
      <c r="BZ23" s="16">
        <v>54.68</v>
      </c>
    </row>
    <row r="24" spans="2:78" ht="15.75" x14ac:dyDescent="0.25">
      <c r="B24" s="2">
        <v>18</v>
      </c>
      <c r="D24" s="24">
        <v>321</v>
      </c>
      <c r="E24" s="24">
        <v>160</v>
      </c>
      <c r="F24" s="24">
        <v>307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B24" s="8" t="s">
        <v>17</v>
      </c>
      <c r="BC24" s="8" t="s">
        <v>1274</v>
      </c>
      <c r="BD24" s="7">
        <v>4.5999999999999996</v>
      </c>
      <c r="BE24" s="6">
        <v>170</v>
      </c>
      <c r="BF24" s="6" t="s">
        <v>19</v>
      </c>
      <c r="BG24" s="6" t="s">
        <v>20</v>
      </c>
      <c r="BH24" s="7">
        <v>0.75</v>
      </c>
      <c r="BI24" s="7">
        <v>71.959999999999994</v>
      </c>
      <c r="BJ24" s="7">
        <v>55.94</v>
      </c>
      <c r="BR24" s="8" t="s">
        <v>23</v>
      </c>
      <c r="BS24" s="8" t="s">
        <v>2777</v>
      </c>
      <c r="BT24" s="16">
        <v>0</v>
      </c>
      <c r="BU24" s="16">
        <v>0</v>
      </c>
      <c r="BV24" s="6" t="s">
        <v>19</v>
      </c>
      <c r="BW24" s="6" t="s">
        <v>28</v>
      </c>
      <c r="BX24" s="16">
        <v>1.62</v>
      </c>
      <c r="BY24" s="16">
        <v>71.599999999999994</v>
      </c>
      <c r="BZ24" s="16">
        <v>55.4</v>
      </c>
    </row>
    <row r="25" spans="2:78" ht="15.75" x14ac:dyDescent="0.25">
      <c r="B25" s="2">
        <v>19</v>
      </c>
      <c r="D25" s="24">
        <v>296</v>
      </c>
      <c r="E25" s="24">
        <v>91</v>
      </c>
      <c r="F25" s="24">
        <v>292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B25" s="8" t="s">
        <v>17</v>
      </c>
      <c r="BC25" s="8" t="s">
        <v>1275</v>
      </c>
      <c r="BD25" s="7">
        <v>0</v>
      </c>
      <c r="BE25" s="16">
        <v>0</v>
      </c>
      <c r="BF25" s="6" t="s">
        <v>19</v>
      </c>
      <c r="BG25" s="6" t="s">
        <v>20</v>
      </c>
      <c r="BH25" s="7">
        <v>0.75</v>
      </c>
      <c r="BI25" s="7">
        <v>71.959999999999994</v>
      </c>
      <c r="BJ25" s="7">
        <v>55.94</v>
      </c>
      <c r="BR25" s="8" t="s">
        <v>23</v>
      </c>
      <c r="BS25" s="8" t="s">
        <v>2778</v>
      </c>
      <c r="BT25" s="16">
        <v>0</v>
      </c>
      <c r="BU25" s="16">
        <v>0</v>
      </c>
      <c r="BV25" s="6" t="s">
        <v>19</v>
      </c>
      <c r="BW25" s="6" t="s">
        <v>28</v>
      </c>
      <c r="BX25" s="16">
        <v>1.38</v>
      </c>
      <c r="BY25" s="16">
        <v>71.959999999999994</v>
      </c>
      <c r="BZ25" s="16">
        <v>55.04</v>
      </c>
    </row>
    <row r="26" spans="2:78" ht="15.75" x14ac:dyDescent="0.25">
      <c r="B26" s="2">
        <v>20</v>
      </c>
      <c r="D26" s="24">
        <v>260</v>
      </c>
      <c r="E26" s="24">
        <v>73</v>
      </c>
      <c r="F26" s="24">
        <v>269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B26" s="8" t="s">
        <v>17</v>
      </c>
      <c r="BC26" s="8" t="s">
        <v>1276</v>
      </c>
      <c r="BD26" s="7">
        <v>3.45</v>
      </c>
      <c r="BE26" s="7">
        <v>180</v>
      </c>
      <c r="BF26" s="6" t="s">
        <v>19</v>
      </c>
      <c r="BG26" s="6" t="s">
        <v>20</v>
      </c>
      <c r="BH26" s="7">
        <v>0.75</v>
      </c>
      <c r="BI26" s="7">
        <v>71.959999999999994</v>
      </c>
      <c r="BJ26" s="7">
        <v>55.94</v>
      </c>
      <c r="BR26" s="8" t="s">
        <v>23</v>
      </c>
      <c r="BS26" s="8" t="s">
        <v>2779</v>
      </c>
      <c r="BT26" s="16">
        <v>5.75</v>
      </c>
      <c r="BU26" s="16">
        <v>180</v>
      </c>
      <c r="BV26" s="6" t="s">
        <v>19</v>
      </c>
      <c r="BW26" s="6" t="s">
        <v>28</v>
      </c>
      <c r="BX26" s="16">
        <v>1.62</v>
      </c>
      <c r="BY26" s="16">
        <v>72.14</v>
      </c>
      <c r="BZ26" s="16">
        <v>56.3</v>
      </c>
    </row>
    <row r="27" spans="2:78" ht="15.75" x14ac:dyDescent="0.25">
      <c r="B27" s="2">
        <v>21</v>
      </c>
      <c r="D27" s="24">
        <v>233</v>
      </c>
      <c r="E27" s="24">
        <v>86</v>
      </c>
      <c r="F27" s="24">
        <v>237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B27" s="8" t="s">
        <v>17</v>
      </c>
      <c r="BC27" s="8" t="s">
        <v>1277</v>
      </c>
      <c r="BD27" s="7">
        <v>4.5999999999999996</v>
      </c>
      <c r="BE27" s="7">
        <v>120</v>
      </c>
      <c r="BF27" s="6" t="s">
        <v>19</v>
      </c>
      <c r="BG27" s="6" t="s">
        <v>20</v>
      </c>
      <c r="BH27" s="7">
        <v>0.75</v>
      </c>
      <c r="BI27" s="7">
        <v>71.959999999999994</v>
      </c>
      <c r="BJ27" s="7">
        <v>57.02</v>
      </c>
      <c r="BR27" s="8" t="s">
        <v>23</v>
      </c>
      <c r="BS27" s="8" t="s">
        <v>2780</v>
      </c>
      <c r="BT27" s="16">
        <v>4.5999999999999996</v>
      </c>
      <c r="BU27" s="16">
        <v>160</v>
      </c>
      <c r="BV27" s="6" t="s">
        <v>19</v>
      </c>
      <c r="BW27" s="6" t="s">
        <v>28</v>
      </c>
      <c r="BX27" s="16">
        <v>2</v>
      </c>
      <c r="BY27" s="16">
        <v>70.16</v>
      </c>
      <c r="BZ27" s="16">
        <v>57.38</v>
      </c>
    </row>
    <row r="28" spans="2:78" ht="15.75" x14ac:dyDescent="0.25">
      <c r="B28" s="2">
        <v>22</v>
      </c>
      <c r="D28" s="24">
        <v>180</v>
      </c>
      <c r="E28" s="24">
        <v>85</v>
      </c>
      <c r="F28" s="24">
        <v>195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B28" s="8" t="s">
        <v>17</v>
      </c>
      <c r="BC28" s="8" t="s">
        <v>1278</v>
      </c>
      <c r="BD28" s="7">
        <v>5.75</v>
      </c>
      <c r="BE28" s="7">
        <v>210</v>
      </c>
      <c r="BF28" s="6" t="s">
        <v>19</v>
      </c>
      <c r="BG28" s="6" t="s">
        <v>20</v>
      </c>
      <c r="BH28" s="7">
        <v>0.75</v>
      </c>
      <c r="BI28" s="7">
        <v>69.08</v>
      </c>
      <c r="BJ28" s="7">
        <v>57.92</v>
      </c>
      <c r="BR28" s="8" t="s">
        <v>23</v>
      </c>
      <c r="BS28" s="8" t="s">
        <v>2781</v>
      </c>
      <c r="BT28" s="16">
        <v>3.45</v>
      </c>
      <c r="BU28" s="16">
        <v>100</v>
      </c>
      <c r="BV28" s="6" t="s">
        <v>19</v>
      </c>
      <c r="BW28" s="6" t="s">
        <v>28</v>
      </c>
      <c r="BX28" s="16">
        <v>2</v>
      </c>
      <c r="BY28" s="16">
        <v>68.900000000000006</v>
      </c>
      <c r="BZ28" s="16">
        <v>56.84</v>
      </c>
    </row>
    <row r="29" spans="2:78" ht="15.75" x14ac:dyDescent="0.25">
      <c r="B29" s="2">
        <v>23</v>
      </c>
      <c r="D29" s="24">
        <v>114</v>
      </c>
      <c r="E29" s="24">
        <v>80</v>
      </c>
      <c r="F29" s="24">
        <v>124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B29" s="8" t="s">
        <v>17</v>
      </c>
      <c r="BC29" s="8" t="s">
        <v>1279</v>
      </c>
      <c r="BD29" s="7">
        <v>3.45</v>
      </c>
      <c r="BE29" s="16">
        <v>140</v>
      </c>
      <c r="BF29" s="6" t="s">
        <v>19</v>
      </c>
      <c r="BG29" s="6" t="s">
        <v>20</v>
      </c>
      <c r="BH29" s="7">
        <v>0.75</v>
      </c>
      <c r="BI29" s="7">
        <v>68</v>
      </c>
      <c r="BJ29" s="7">
        <v>59</v>
      </c>
      <c r="BR29" s="8" t="s">
        <v>23</v>
      </c>
      <c r="BS29" s="8" t="s">
        <v>2782</v>
      </c>
      <c r="BT29" s="7">
        <v>0</v>
      </c>
      <c r="BU29" s="7">
        <v>0</v>
      </c>
      <c r="BV29" s="6" t="s">
        <v>19</v>
      </c>
      <c r="BW29" s="6" t="s">
        <v>28</v>
      </c>
      <c r="BX29" s="7">
        <v>4</v>
      </c>
      <c r="BY29" s="7">
        <v>67.819999999999993</v>
      </c>
      <c r="BZ29" s="7">
        <v>56.66</v>
      </c>
    </row>
    <row r="30" spans="2:78" ht="15.75" x14ac:dyDescent="0.25">
      <c r="D30" s="2" t="s">
        <v>4</v>
      </c>
      <c r="E30" s="2" t="s">
        <v>5</v>
      </c>
      <c r="F30" s="2" t="s">
        <v>25</v>
      </c>
      <c r="G30" s="2"/>
      <c r="BB30" s="8" t="s">
        <v>17</v>
      </c>
      <c r="BC30" s="8" t="s">
        <v>1280</v>
      </c>
      <c r="BD30" s="7">
        <v>0</v>
      </c>
      <c r="BE30" s="7">
        <v>0</v>
      </c>
      <c r="BF30" s="6" t="s">
        <v>19</v>
      </c>
      <c r="BG30" s="6" t="s">
        <v>20</v>
      </c>
      <c r="BH30" s="7">
        <v>0.75</v>
      </c>
      <c r="BI30" s="7">
        <v>66.02</v>
      </c>
      <c r="BJ30" s="7">
        <v>59</v>
      </c>
      <c r="BR30" s="8" t="s">
        <v>23</v>
      </c>
      <c r="BS30" s="8" t="s">
        <v>2783</v>
      </c>
      <c r="BT30" s="7">
        <v>4.5999999999999996</v>
      </c>
      <c r="BU30" s="7">
        <v>80</v>
      </c>
      <c r="BV30" s="6" t="s">
        <v>19</v>
      </c>
      <c r="BW30" s="6" t="s">
        <v>28</v>
      </c>
      <c r="BX30" s="7">
        <v>4</v>
      </c>
      <c r="BY30" s="7">
        <v>65.84</v>
      </c>
      <c r="BZ30" s="7">
        <v>57.56</v>
      </c>
    </row>
    <row r="31" spans="2:78" ht="15.75" x14ac:dyDescent="0.25">
      <c r="D31" s="4">
        <f>AVERAGEIFS(D6:D29,D6:D29,"&gt;=-999")</f>
        <v>139.70833333333334</v>
      </c>
      <c r="E31" s="4">
        <f t="shared" ref="E31" si="1">AVERAGEIFS(E6:E29,E6:E29,"&gt;=-999")</f>
        <v>117.95833333333333</v>
      </c>
      <c r="F31" s="4">
        <f>AVERAGEIFS(F6:F29,F6:F29,"&gt;=-999")</f>
        <v>145.5</v>
      </c>
      <c r="G31" s="4"/>
      <c r="BB31" s="8" t="s">
        <v>17</v>
      </c>
      <c r="BC31" s="8" t="s">
        <v>1281</v>
      </c>
      <c r="BD31" s="7">
        <v>6.91</v>
      </c>
      <c r="BE31" s="7">
        <v>80</v>
      </c>
      <c r="BF31" s="6" t="s">
        <v>19</v>
      </c>
      <c r="BG31" s="6" t="s">
        <v>20</v>
      </c>
      <c r="BH31" s="7">
        <v>1</v>
      </c>
      <c r="BI31" s="7">
        <v>66.02</v>
      </c>
      <c r="BJ31" s="7">
        <v>57.02</v>
      </c>
      <c r="BR31" s="8" t="s">
        <v>23</v>
      </c>
      <c r="BS31" s="8" t="s">
        <v>2784</v>
      </c>
      <c r="BT31" s="7">
        <v>4.5999999999999996</v>
      </c>
      <c r="BU31" s="7">
        <v>80</v>
      </c>
      <c r="BV31" s="6" t="s">
        <v>19</v>
      </c>
      <c r="BW31" s="6" t="s">
        <v>19</v>
      </c>
      <c r="BX31" s="7">
        <v>9</v>
      </c>
      <c r="BY31" s="7">
        <v>64.58</v>
      </c>
      <c r="BZ31" s="7">
        <v>57.56</v>
      </c>
    </row>
    <row r="32" spans="2:78" ht="15.75" x14ac:dyDescent="0.25">
      <c r="D32" s="4">
        <f>D31</f>
        <v>139.70833333333334</v>
      </c>
      <c r="E32" s="4">
        <f>E31</f>
        <v>117.95833333333333</v>
      </c>
      <c r="F32" s="4">
        <f>F31</f>
        <v>145.5</v>
      </c>
      <c r="G32" s="4"/>
      <c r="BB32" s="31" t="s">
        <v>1306</v>
      </c>
      <c r="BC32" s="10"/>
      <c r="BD32" s="10"/>
      <c r="BE32" s="10"/>
      <c r="BF32" s="20"/>
      <c r="BG32" s="11"/>
      <c r="BH32" s="12"/>
      <c r="BI32" s="12"/>
      <c r="BJ32" s="12"/>
      <c r="BR32" s="31" t="s">
        <v>2809</v>
      </c>
      <c r="BS32" s="10"/>
      <c r="BT32" s="10"/>
      <c r="BU32" s="10"/>
      <c r="BV32" s="10"/>
      <c r="BW32" s="11"/>
      <c r="BX32" s="12"/>
      <c r="BY32" s="12"/>
      <c r="BZ32" s="12"/>
    </row>
    <row r="35" spans="54:70" x14ac:dyDescent="0.25">
      <c r="BB35" t="s">
        <v>1282</v>
      </c>
      <c r="BR35" t="s">
        <v>2785</v>
      </c>
    </row>
    <row r="36" spans="54:70" x14ac:dyDescent="0.25">
      <c r="BB36" t="s">
        <v>1283</v>
      </c>
      <c r="BR36" t="s">
        <v>2786</v>
      </c>
    </row>
    <row r="37" spans="54:70" x14ac:dyDescent="0.25">
      <c r="BB37" t="s">
        <v>1284</v>
      </c>
      <c r="BR37" t="s">
        <v>2787</v>
      </c>
    </row>
    <row r="38" spans="54:70" x14ac:dyDescent="0.25">
      <c r="BB38" t="s">
        <v>1285</v>
      </c>
      <c r="BR38" t="s">
        <v>2788</v>
      </c>
    </row>
    <row r="39" spans="54:70" x14ac:dyDescent="0.25">
      <c r="BB39" t="s">
        <v>1286</v>
      </c>
      <c r="BR39" t="s">
        <v>2789</v>
      </c>
    </row>
    <row r="40" spans="54:70" x14ac:dyDescent="0.25">
      <c r="BB40" t="s">
        <v>1287</v>
      </c>
      <c r="BR40" t="s">
        <v>2790</v>
      </c>
    </row>
    <row r="41" spans="54:70" x14ac:dyDescent="0.25">
      <c r="BB41" t="s">
        <v>1288</v>
      </c>
      <c r="BR41" t="s">
        <v>2791</v>
      </c>
    </row>
    <row r="42" spans="54:70" x14ac:dyDescent="0.25">
      <c r="BB42" t="s">
        <v>1289</v>
      </c>
      <c r="BR42" t="s">
        <v>2792</v>
      </c>
    </row>
    <row r="43" spans="54:70" x14ac:dyDescent="0.25">
      <c r="BB43" t="s">
        <v>1290</v>
      </c>
      <c r="BR43" t="s">
        <v>2793</v>
      </c>
    </row>
    <row r="44" spans="54:70" x14ac:dyDescent="0.25">
      <c r="BB44" t="s">
        <v>1291</v>
      </c>
      <c r="BR44" t="s">
        <v>2794</v>
      </c>
    </row>
    <row r="45" spans="54:70" x14ac:dyDescent="0.25">
      <c r="BB45" t="s">
        <v>1292</v>
      </c>
      <c r="BR45" t="s">
        <v>2795</v>
      </c>
    </row>
    <row r="46" spans="54:70" x14ac:dyDescent="0.25">
      <c r="BB46" t="s">
        <v>1293</v>
      </c>
      <c r="BR46" t="s">
        <v>2796</v>
      </c>
    </row>
    <row r="47" spans="54:70" x14ac:dyDescent="0.25">
      <c r="BB47" t="s">
        <v>1294</v>
      </c>
      <c r="BR47" t="s">
        <v>2797</v>
      </c>
    </row>
    <row r="48" spans="54:70" x14ac:dyDescent="0.25">
      <c r="BB48" t="s">
        <v>1295</v>
      </c>
      <c r="BR48" t="s">
        <v>2798</v>
      </c>
    </row>
    <row r="49" spans="54:70" x14ac:dyDescent="0.25">
      <c r="BB49" t="s">
        <v>1296</v>
      </c>
      <c r="BR49" t="s">
        <v>2799</v>
      </c>
    </row>
    <row r="50" spans="54:70" x14ac:dyDescent="0.25">
      <c r="BB50" t="s">
        <v>1297</v>
      </c>
      <c r="BR50" t="s">
        <v>2800</v>
      </c>
    </row>
    <row r="51" spans="54:70" x14ac:dyDescent="0.25">
      <c r="BB51" t="s">
        <v>1298</v>
      </c>
      <c r="BR51" t="s">
        <v>2801</v>
      </c>
    </row>
    <row r="52" spans="54:70" x14ac:dyDescent="0.25">
      <c r="BB52" t="s">
        <v>1299</v>
      </c>
      <c r="BR52" t="s">
        <v>2802</v>
      </c>
    </row>
    <row r="53" spans="54:70" x14ac:dyDescent="0.25">
      <c r="BB53" t="s">
        <v>1300</v>
      </c>
      <c r="BR53" t="s">
        <v>2803</v>
      </c>
    </row>
    <row r="54" spans="54:70" x14ac:dyDescent="0.25">
      <c r="BB54" t="s">
        <v>1301</v>
      </c>
      <c r="BR54" t="s">
        <v>2804</v>
      </c>
    </row>
    <row r="55" spans="54:70" x14ac:dyDescent="0.25">
      <c r="BB55" t="s">
        <v>1302</v>
      </c>
      <c r="BR55" t="s">
        <v>2805</v>
      </c>
    </row>
    <row r="56" spans="54:70" x14ac:dyDescent="0.25">
      <c r="BB56" t="s">
        <v>1303</v>
      </c>
      <c r="BR56" t="s">
        <v>2806</v>
      </c>
    </row>
    <row r="57" spans="54:70" x14ac:dyDescent="0.25">
      <c r="BB57" t="s">
        <v>1304</v>
      </c>
      <c r="BR57" t="s">
        <v>2807</v>
      </c>
    </row>
    <row r="58" spans="54:70" x14ac:dyDescent="0.25">
      <c r="BB58" t="s">
        <v>1305</v>
      </c>
      <c r="BR58" t="s">
        <v>2808</v>
      </c>
    </row>
  </sheetData>
  <mergeCells count="27">
    <mergeCell ref="BW6:BW7"/>
    <mergeCell ref="BR6:BR7"/>
    <mergeCell ref="BS6:BS7"/>
    <mergeCell ref="BT6:BT7"/>
    <mergeCell ref="BU6:BU7"/>
    <mergeCell ref="BV6:BV7"/>
    <mergeCell ref="BX6:BX7"/>
    <mergeCell ref="BY6:BY7"/>
    <mergeCell ref="BZ6:BZ7"/>
    <mergeCell ref="CG3:CG4"/>
    <mergeCell ref="CH3:CH4"/>
    <mergeCell ref="CO3:CO4"/>
    <mergeCell ref="BB6:BB7"/>
    <mergeCell ref="BC6:BC7"/>
    <mergeCell ref="BD6:BD7"/>
    <mergeCell ref="BE6:BE7"/>
    <mergeCell ref="BF6:BF7"/>
    <mergeCell ref="BG6:BG7"/>
    <mergeCell ref="BH6:BH7"/>
    <mergeCell ref="BI6:BI7"/>
    <mergeCell ref="BJ6:BJ7"/>
    <mergeCell ref="CI3:CI4"/>
    <mergeCell ref="CJ3:CJ4"/>
    <mergeCell ref="CK3:CK4"/>
    <mergeCell ref="CL3:CL4"/>
    <mergeCell ref="CM3:CM4"/>
    <mergeCell ref="CN3:CN4"/>
  </mergeCells>
  <pageMargins left="0.7" right="0.7" top="0.75" bottom="0.75" header="0.3" footer="0.3"/>
  <pageSetup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7B80-7C22-4F89-87B4-A42887B8BA0A}">
  <sheetPr>
    <tabColor rgb="FFFF0000"/>
  </sheetPr>
  <dimension ref="B2:CA66"/>
  <sheetViews>
    <sheetView topLeftCell="A41" zoomScale="80" zoomScaleNormal="80" workbookViewId="0">
      <selection activeCell="BB6" sqref="BB6:BJ31"/>
    </sheetView>
  </sheetViews>
  <sheetFormatPr defaultRowHeight="15" x14ac:dyDescent="0.25"/>
  <cols>
    <col min="54" max="54" width="8.28515625" customWidth="1"/>
    <col min="55" max="55" width="23.28515625" customWidth="1"/>
    <col min="56" max="57" width="7.7109375" customWidth="1"/>
    <col min="58" max="58" width="7.7109375" style="18" customWidth="1"/>
    <col min="59" max="59" width="10.7109375" customWidth="1"/>
    <col min="60" max="62" width="7.7109375" customWidth="1"/>
    <col min="71" max="71" width="8.140625" customWidth="1"/>
    <col min="72" max="72" width="23.28515625" customWidth="1"/>
    <col min="73" max="75" width="7.7109375" customWidth="1"/>
    <col min="76" max="76" width="10.7109375" customWidth="1"/>
    <col min="77" max="79" width="7.7109375" customWidth="1"/>
  </cols>
  <sheetData>
    <row r="2" spans="2:79" ht="15.75" x14ac:dyDescent="0.25">
      <c r="BL2" s="6" t="s">
        <v>19</v>
      </c>
    </row>
    <row r="3" spans="2:79" ht="15.75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  <c r="BL3" s="6" t="s">
        <v>20</v>
      </c>
    </row>
    <row r="4" spans="2:79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79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9" x14ac:dyDescent="0.25">
      <c r="B6" s="2">
        <v>0</v>
      </c>
      <c r="D6" s="24">
        <v>119</v>
      </c>
      <c r="E6" s="24">
        <v>72</v>
      </c>
      <c r="F6" s="24">
        <v>105</v>
      </c>
      <c r="G6" s="13"/>
      <c r="J6">
        <v>71.2</v>
      </c>
      <c r="K6">
        <v>61.1</v>
      </c>
      <c r="M6">
        <v>6.7</v>
      </c>
      <c r="N6" s="2">
        <v>0</v>
      </c>
      <c r="P6" s="2">
        <v>9</v>
      </c>
      <c r="Q6" s="2">
        <v>35</v>
      </c>
      <c r="BB6" s="36" t="s">
        <v>8</v>
      </c>
      <c r="BC6" s="36" t="s">
        <v>9</v>
      </c>
      <c r="BD6" s="36" t="s">
        <v>10</v>
      </c>
      <c r="BE6" s="36" t="s">
        <v>11</v>
      </c>
      <c r="BF6" s="34" t="s">
        <v>12</v>
      </c>
      <c r="BG6" s="36" t="s">
        <v>13</v>
      </c>
      <c r="BH6" s="36" t="s">
        <v>14</v>
      </c>
      <c r="BI6" s="34" t="s">
        <v>15</v>
      </c>
      <c r="BJ6" s="34" t="s">
        <v>16</v>
      </c>
      <c r="BS6" s="36" t="s">
        <v>8</v>
      </c>
      <c r="BT6" s="36" t="s">
        <v>9</v>
      </c>
      <c r="BU6" s="36" t="s">
        <v>10</v>
      </c>
      <c r="BV6" s="36" t="s">
        <v>11</v>
      </c>
      <c r="BW6" s="36" t="s">
        <v>12</v>
      </c>
      <c r="BX6" s="36" t="s">
        <v>13</v>
      </c>
      <c r="BY6" s="36" t="s">
        <v>14</v>
      </c>
      <c r="BZ6" s="34" t="s">
        <v>15</v>
      </c>
      <c r="CA6" s="34" t="s">
        <v>16</v>
      </c>
    </row>
    <row r="7" spans="2:79" ht="15.75" x14ac:dyDescent="0.25">
      <c r="B7" s="2">
        <v>1</v>
      </c>
      <c r="D7" s="24">
        <v>91</v>
      </c>
      <c r="E7" s="24">
        <v>80</v>
      </c>
      <c r="F7" s="24">
        <v>87</v>
      </c>
      <c r="G7" s="13"/>
      <c r="J7">
        <v>71.2</v>
      </c>
      <c r="K7">
        <v>61.1</v>
      </c>
      <c r="M7">
        <v>6.7</v>
      </c>
      <c r="N7" s="2">
        <v>23</v>
      </c>
      <c r="P7" s="2">
        <f>P6</f>
        <v>9</v>
      </c>
      <c r="Q7" s="2">
        <v>35</v>
      </c>
      <c r="AY7">
        <v>4</v>
      </c>
      <c r="AZ7">
        <v>0</v>
      </c>
      <c r="BB7" s="37" t="s">
        <v>17</v>
      </c>
      <c r="BC7" s="37" t="s">
        <v>18</v>
      </c>
      <c r="BD7" s="37">
        <v>0</v>
      </c>
      <c r="BE7" s="37">
        <v>0</v>
      </c>
      <c r="BF7" s="35" t="s">
        <v>19</v>
      </c>
      <c r="BG7" s="37" t="s">
        <v>19</v>
      </c>
      <c r="BH7" s="37">
        <v>8</v>
      </c>
      <c r="BI7" s="35">
        <v>8</v>
      </c>
      <c r="BJ7" s="35">
        <v>8</v>
      </c>
      <c r="BM7" s="6"/>
      <c r="BS7" s="37" t="s">
        <v>17</v>
      </c>
      <c r="BT7" s="37" t="s">
        <v>18</v>
      </c>
      <c r="BU7" s="37">
        <v>0</v>
      </c>
      <c r="BV7" s="37">
        <v>0</v>
      </c>
      <c r="BW7" s="37" t="s">
        <v>19</v>
      </c>
      <c r="BX7" s="37" t="s">
        <v>19</v>
      </c>
      <c r="BY7" s="37">
        <v>8</v>
      </c>
      <c r="BZ7" s="35">
        <v>8</v>
      </c>
      <c r="CA7" s="35">
        <v>8</v>
      </c>
    </row>
    <row r="8" spans="2:79" ht="15.75" x14ac:dyDescent="0.25">
      <c r="B8" s="2">
        <v>2</v>
      </c>
      <c r="D8" s="24">
        <v>105</v>
      </c>
      <c r="E8" s="24">
        <v>78</v>
      </c>
      <c r="F8" s="24">
        <v>117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Y8">
        <v>4</v>
      </c>
      <c r="AZ8">
        <v>150</v>
      </c>
      <c r="BB8" s="8" t="s">
        <v>17</v>
      </c>
      <c r="BC8" s="8" t="s">
        <v>1307</v>
      </c>
      <c r="BD8" s="7">
        <v>0</v>
      </c>
      <c r="BE8" s="7">
        <v>0</v>
      </c>
      <c r="BF8" s="16" t="s">
        <v>19</v>
      </c>
      <c r="BG8" s="6" t="s">
        <v>20</v>
      </c>
      <c r="BH8" s="7">
        <v>1.5</v>
      </c>
      <c r="BI8" s="7">
        <v>66.02</v>
      </c>
      <c r="BJ8" s="7">
        <v>57.92</v>
      </c>
      <c r="BS8" s="8" t="s">
        <v>23</v>
      </c>
      <c r="BT8" s="8" t="s">
        <v>2810</v>
      </c>
      <c r="BU8" s="7">
        <v>0</v>
      </c>
      <c r="BV8" s="7">
        <v>0</v>
      </c>
      <c r="BW8" s="16" t="s">
        <v>19</v>
      </c>
      <c r="BX8" s="16" t="s">
        <v>19</v>
      </c>
      <c r="BY8" s="7">
        <v>9</v>
      </c>
      <c r="BZ8" s="7">
        <v>63.86</v>
      </c>
      <c r="CA8" s="7">
        <v>59.54</v>
      </c>
    </row>
    <row r="9" spans="2:79" ht="15.75" x14ac:dyDescent="0.25">
      <c r="B9" s="2">
        <v>3</v>
      </c>
      <c r="D9" s="24">
        <v>86</v>
      </c>
      <c r="E9" s="24">
        <v>78</v>
      </c>
      <c r="F9" s="24">
        <v>92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Y9">
        <v>10</v>
      </c>
      <c r="AZ9">
        <v>0</v>
      </c>
      <c r="BB9" s="8" t="s">
        <v>17</v>
      </c>
      <c r="BC9" s="8" t="s">
        <v>1308</v>
      </c>
      <c r="BD9" s="7">
        <v>3.45</v>
      </c>
      <c r="BE9" s="7">
        <v>120</v>
      </c>
      <c r="BF9" s="16" t="s">
        <v>19</v>
      </c>
      <c r="BG9" s="6" t="s">
        <v>20</v>
      </c>
      <c r="BH9" s="7">
        <v>1.5</v>
      </c>
      <c r="BI9" s="7">
        <v>64.040000000000006</v>
      </c>
      <c r="BJ9" s="7">
        <v>60.08</v>
      </c>
      <c r="BS9" s="8" t="s">
        <v>23</v>
      </c>
      <c r="BT9" s="8" t="s">
        <v>2811</v>
      </c>
      <c r="BU9" s="7">
        <v>0</v>
      </c>
      <c r="BV9" s="7">
        <v>0</v>
      </c>
      <c r="BW9" s="16" t="s">
        <v>19</v>
      </c>
      <c r="BX9" s="16" t="s">
        <v>19</v>
      </c>
      <c r="BY9" s="7">
        <v>10</v>
      </c>
      <c r="BZ9" s="7">
        <v>62.06</v>
      </c>
      <c r="CA9" s="7">
        <v>59.9</v>
      </c>
    </row>
    <row r="10" spans="2:79" ht="15.75" x14ac:dyDescent="0.25">
      <c r="B10" s="2">
        <v>4</v>
      </c>
      <c r="D10" s="24">
        <v>85</v>
      </c>
      <c r="E10" s="24">
        <v>73</v>
      </c>
      <c r="F10" s="24">
        <v>84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Y10">
        <v>10</v>
      </c>
      <c r="AZ10">
        <v>150</v>
      </c>
      <c r="BB10" s="8" t="s">
        <v>17</v>
      </c>
      <c r="BC10" s="8" t="s">
        <v>1309</v>
      </c>
      <c r="BD10" s="7">
        <v>0</v>
      </c>
      <c r="BE10" s="7">
        <v>0</v>
      </c>
      <c r="BF10" s="16" t="s">
        <v>19</v>
      </c>
      <c r="BG10" s="6" t="s">
        <v>20</v>
      </c>
      <c r="BH10" s="7">
        <v>1.5</v>
      </c>
      <c r="BI10" s="7">
        <v>62.96</v>
      </c>
      <c r="BJ10" s="7">
        <v>60.08</v>
      </c>
      <c r="BS10" s="8" t="s">
        <v>23</v>
      </c>
      <c r="BT10" s="8" t="s">
        <v>2812</v>
      </c>
      <c r="BU10" s="7">
        <v>5.75</v>
      </c>
      <c r="BV10" s="7">
        <v>80</v>
      </c>
      <c r="BW10" s="16" t="s">
        <v>19</v>
      </c>
      <c r="BX10" s="6" t="s">
        <v>29</v>
      </c>
      <c r="BY10" s="7">
        <v>5</v>
      </c>
      <c r="BZ10" s="7">
        <v>60.8</v>
      </c>
      <c r="CA10" s="7">
        <v>59.54</v>
      </c>
    </row>
    <row r="11" spans="2:79" ht="15.75" x14ac:dyDescent="0.25">
      <c r="B11" s="2">
        <v>5</v>
      </c>
      <c r="D11" s="24">
        <v>84</v>
      </c>
      <c r="E11" s="24">
        <v>73</v>
      </c>
      <c r="F11" s="24">
        <v>78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Y11">
        <v>16</v>
      </c>
      <c r="AZ11">
        <v>0</v>
      </c>
      <c r="BB11" s="8" t="s">
        <v>17</v>
      </c>
      <c r="BC11" s="8" t="s">
        <v>1310</v>
      </c>
      <c r="BD11" s="7">
        <v>3.45</v>
      </c>
      <c r="BE11" s="7">
        <v>130</v>
      </c>
      <c r="BF11" s="16" t="s">
        <v>19</v>
      </c>
      <c r="BG11" s="6" t="s">
        <v>20</v>
      </c>
      <c r="BH11" s="7">
        <v>1.5</v>
      </c>
      <c r="BI11" s="7">
        <v>62.06</v>
      </c>
      <c r="BJ11" s="7">
        <v>59</v>
      </c>
      <c r="BS11" s="8" t="s">
        <v>23</v>
      </c>
      <c r="BT11" s="8" t="s">
        <v>2813</v>
      </c>
      <c r="BU11" s="7">
        <v>3.45</v>
      </c>
      <c r="BV11" s="7">
        <v>60</v>
      </c>
      <c r="BW11" s="16" t="s">
        <v>19</v>
      </c>
      <c r="BX11" s="6" t="s">
        <v>29</v>
      </c>
      <c r="BY11" s="7">
        <v>3</v>
      </c>
      <c r="BZ11" s="7">
        <v>60.08</v>
      </c>
      <c r="CA11" s="7">
        <v>59.18</v>
      </c>
    </row>
    <row r="12" spans="2:79" ht="15.75" x14ac:dyDescent="0.25">
      <c r="B12" s="2">
        <v>6</v>
      </c>
      <c r="D12" s="24">
        <v>84</v>
      </c>
      <c r="E12" s="24">
        <v>77</v>
      </c>
      <c r="F12" s="24">
        <v>86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Y12">
        <v>16</v>
      </c>
      <c r="AZ12">
        <v>150</v>
      </c>
      <c r="BB12" s="8" t="s">
        <v>17</v>
      </c>
      <c r="BC12" s="8" t="s">
        <v>1311</v>
      </c>
      <c r="BD12" s="7">
        <v>0</v>
      </c>
      <c r="BE12" s="7">
        <v>0</v>
      </c>
      <c r="BF12" s="16" t="s">
        <v>19</v>
      </c>
      <c r="BG12" s="6" t="s">
        <v>20</v>
      </c>
      <c r="BH12" s="7">
        <v>1.5</v>
      </c>
      <c r="BI12" s="7">
        <v>60.98</v>
      </c>
      <c r="BJ12" s="7">
        <v>57.92</v>
      </c>
      <c r="BS12" s="8" t="s">
        <v>23</v>
      </c>
      <c r="BT12" s="8" t="s">
        <v>2814</v>
      </c>
      <c r="BU12" s="7">
        <v>3.45</v>
      </c>
      <c r="BV12" s="7">
        <v>60</v>
      </c>
      <c r="BW12" s="16" t="s">
        <v>19</v>
      </c>
      <c r="BX12" s="6" t="s">
        <v>29</v>
      </c>
      <c r="BY12" s="7">
        <v>3</v>
      </c>
      <c r="BZ12" s="7">
        <v>59.18</v>
      </c>
      <c r="CA12" s="7">
        <v>58.46</v>
      </c>
    </row>
    <row r="13" spans="2:79" ht="15.75" x14ac:dyDescent="0.25">
      <c r="B13" s="2">
        <v>7</v>
      </c>
      <c r="D13" s="24">
        <v>81</v>
      </c>
      <c r="E13" s="24">
        <v>68</v>
      </c>
      <c r="F13" s="24">
        <v>80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Y13">
        <v>22</v>
      </c>
      <c r="AZ13">
        <v>0</v>
      </c>
      <c r="BB13" s="8" t="s">
        <v>17</v>
      </c>
      <c r="BC13" s="8" t="s">
        <v>1312</v>
      </c>
      <c r="BD13" s="7">
        <v>0</v>
      </c>
      <c r="BE13" s="7">
        <v>0</v>
      </c>
      <c r="BF13" s="16" t="s">
        <v>19</v>
      </c>
      <c r="BG13" s="6" t="s">
        <v>20</v>
      </c>
      <c r="BH13" s="7">
        <v>1.5</v>
      </c>
      <c r="BI13" s="7">
        <v>60.98</v>
      </c>
      <c r="BJ13" s="7">
        <v>57.92</v>
      </c>
      <c r="BS13" s="8" t="s">
        <v>23</v>
      </c>
      <c r="BT13" s="8" t="s">
        <v>2815</v>
      </c>
      <c r="BU13" s="7">
        <v>0</v>
      </c>
      <c r="BV13" s="7">
        <v>0</v>
      </c>
      <c r="BW13" s="16" t="s">
        <v>19</v>
      </c>
      <c r="BX13" s="16" t="s">
        <v>19</v>
      </c>
      <c r="BY13" s="7">
        <v>8</v>
      </c>
      <c r="BZ13" s="7">
        <v>59</v>
      </c>
      <c r="CA13" s="7">
        <v>59</v>
      </c>
    </row>
    <row r="14" spans="2:79" ht="15.75" x14ac:dyDescent="0.25">
      <c r="B14" s="2">
        <v>8</v>
      </c>
      <c r="D14" s="24">
        <v>75</v>
      </c>
      <c r="E14" s="24">
        <v>67</v>
      </c>
      <c r="F14" s="24">
        <v>77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Y14">
        <v>22</v>
      </c>
      <c r="AZ14">
        <v>150</v>
      </c>
      <c r="BB14" s="8" t="s">
        <v>17</v>
      </c>
      <c r="BC14" s="8" t="s">
        <v>1313</v>
      </c>
      <c r="BD14" s="7">
        <v>6.91</v>
      </c>
      <c r="BE14" s="7">
        <v>80</v>
      </c>
      <c r="BF14" s="16" t="s">
        <v>19</v>
      </c>
      <c r="BG14" s="6" t="s">
        <v>20</v>
      </c>
      <c r="BH14" s="7">
        <v>1.5</v>
      </c>
      <c r="BI14" s="7">
        <v>62.06</v>
      </c>
      <c r="BJ14" s="7">
        <v>57.92</v>
      </c>
      <c r="BS14" s="8" t="s">
        <v>23</v>
      </c>
      <c r="BT14" s="8" t="s">
        <v>2833</v>
      </c>
      <c r="BU14" s="16" t="s">
        <v>19</v>
      </c>
      <c r="BV14" s="16" t="s">
        <v>19</v>
      </c>
      <c r="BW14" s="16" t="s">
        <v>19</v>
      </c>
      <c r="BX14" s="16" t="s">
        <v>19</v>
      </c>
      <c r="BY14" s="16" t="s">
        <v>19</v>
      </c>
      <c r="BZ14" s="16" t="s">
        <v>19</v>
      </c>
      <c r="CA14" s="16" t="s">
        <v>19</v>
      </c>
    </row>
    <row r="15" spans="2:79" ht="15.75" x14ac:dyDescent="0.25">
      <c r="B15" s="2">
        <v>9</v>
      </c>
      <c r="D15" s="24">
        <v>82</v>
      </c>
      <c r="E15" s="24">
        <v>68</v>
      </c>
      <c r="F15" s="24">
        <v>82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B15" s="8" t="s">
        <v>17</v>
      </c>
      <c r="BC15" s="8" t="s">
        <v>1314</v>
      </c>
      <c r="BD15" s="7">
        <v>0</v>
      </c>
      <c r="BE15" s="7">
        <v>0</v>
      </c>
      <c r="BF15" s="16" t="s">
        <v>19</v>
      </c>
      <c r="BG15" s="6" t="s">
        <v>20</v>
      </c>
      <c r="BH15" s="7">
        <v>1.5</v>
      </c>
      <c r="BI15" s="7">
        <v>62.06</v>
      </c>
      <c r="BJ15" s="7">
        <v>57.92</v>
      </c>
      <c r="BS15" s="8" t="s">
        <v>23</v>
      </c>
      <c r="BT15" s="8" t="s">
        <v>2816</v>
      </c>
      <c r="BU15" s="7">
        <v>3.45</v>
      </c>
      <c r="BV15" s="7">
        <v>20</v>
      </c>
      <c r="BW15" s="16" t="s">
        <v>19</v>
      </c>
      <c r="BX15" s="16" t="s">
        <v>19</v>
      </c>
      <c r="BY15" s="7">
        <v>9</v>
      </c>
      <c r="BZ15" s="7">
        <v>59.9</v>
      </c>
      <c r="CA15" s="7">
        <v>59</v>
      </c>
    </row>
    <row r="16" spans="2:79" ht="15.75" x14ac:dyDescent="0.25">
      <c r="B16" s="2">
        <v>10</v>
      </c>
      <c r="D16" s="24">
        <v>100</v>
      </c>
      <c r="E16" s="24">
        <v>73</v>
      </c>
      <c r="F16" s="24">
        <v>92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B16" s="8" t="s">
        <v>17</v>
      </c>
      <c r="BC16" s="8" t="s">
        <v>1315</v>
      </c>
      <c r="BD16" s="7">
        <v>3.45</v>
      </c>
      <c r="BE16" s="7">
        <v>30</v>
      </c>
      <c r="BF16" s="16" t="s">
        <v>19</v>
      </c>
      <c r="BG16" s="6" t="s">
        <v>20</v>
      </c>
      <c r="BH16" s="7">
        <v>1.75</v>
      </c>
      <c r="BI16" s="7">
        <v>62.96</v>
      </c>
      <c r="BJ16" s="7">
        <v>59</v>
      </c>
      <c r="BS16" s="8" t="s">
        <v>23</v>
      </c>
      <c r="BT16" s="8" t="s">
        <v>2817</v>
      </c>
      <c r="BU16" s="7">
        <v>0</v>
      </c>
      <c r="BV16" s="7">
        <v>0</v>
      </c>
      <c r="BW16" s="16" t="s">
        <v>19</v>
      </c>
      <c r="BX16" s="16" t="s">
        <v>19</v>
      </c>
      <c r="BY16" s="7">
        <v>10</v>
      </c>
      <c r="BZ16" s="7">
        <v>60.44</v>
      </c>
      <c r="CA16" s="7">
        <v>58.82</v>
      </c>
    </row>
    <row r="17" spans="2:79" ht="15.75" x14ac:dyDescent="0.25">
      <c r="B17" s="2">
        <v>11</v>
      </c>
      <c r="D17" s="24">
        <v>105</v>
      </c>
      <c r="E17" s="24">
        <v>80</v>
      </c>
      <c r="F17" s="24">
        <v>104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B17" s="8" t="s">
        <v>17</v>
      </c>
      <c r="BC17" s="8" t="s">
        <v>1316</v>
      </c>
      <c r="BD17" s="7">
        <v>0</v>
      </c>
      <c r="BE17" s="6">
        <v>0</v>
      </c>
      <c r="BF17" s="16" t="s">
        <v>19</v>
      </c>
      <c r="BG17" s="6" t="s">
        <v>20</v>
      </c>
      <c r="BH17" s="7">
        <v>1.75</v>
      </c>
      <c r="BI17" s="7">
        <v>62.96</v>
      </c>
      <c r="BJ17" s="7">
        <v>59</v>
      </c>
      <c r="BS17" s="8" t="s">
        <v>23</v>
      </c>
      <c r="BT17" s="8" t="s">
        <v>2818</v>
      </c>
      <c r="BU17" s="7">
        <v>0</v>
      </c>
      <c r="BV17" s="7">
        <v>0</v>
      </c>
      <c r="BW17" s="16" t="s">
        <v>19</v>
      </c>
      <c r="BX17" s="16" t="s">
        <v>19</v>
      </c>
      <c r="BY17" s="7">
        <v>10</v>
      </c>
      <c r="BZ17" s="7">
        <v>61.34</v>
      </c>
      <c r="CA17" s="7">
        <v>59.18</v>
      </c>
    </row>
    <row r="18" spans="2:79" ht="15.75" x14ac:dyDescent="0.25">
      <c r="B18" s="2">
        <v>12</v>
      </c>
      <c r="D18" s="24">
        <v>100</v>
      </c>
      <c r="E18" s="24">
        <v>97</v>
      </c>
      <c r="F18" s="24">
        <v>113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B18" s="8" t="s">
        <v>17</v>
      </c>
      <c r="BC18" s="8" t="s">
        <v>1317</v>
      </c>
      <c r="BD18" s="7">
        <v>4.5999999999999996</v>
      </c>
      <c r="BE18" s="7">
        <v>200</v>
      </c>
      <c r="BF18" s="16" t="s">
        <v>19</v>
      </c>
      <c r="BG18" s="6" t="s">
        <v>20</v>
      </c>
      <c r="BH18" s="7">
        <v>1.75</v>
      </c>
      <c r="BI18" s="7">
        <v>64.040000000000006</v>
      </c>
      <c r="BJ18" s="7">
        <v>59</v>
      </c>
      <c r="BS18" s="8" t="s">
        <v>23</v>
      </c>
      <c r="BT18" s="8" t="s">
        <v>2819</v>
      </c>
      <c r="BU18" s="7">
        <v>3.45</v>
      </c>
      <c r="BV18" s="7">
        <v>140</v>
      </c>
      <c r="BW18" s="16" t="s">
        <v>19</v>
      </c>
      <c r="BX18" s="16" t="s">
        <v>19</v>
      </c>
      <c r="BY18" s="7">
        <v>10</v>
      </c>
      <c r="BZ18" s="7">
        <v>62.6</v>
      </c>
      <c r="CA18" s="7">
        <v>59</v>
      </c>
    </row>
    <row r="19" spans="2:79" ht="15.75" x14ac:dyDescent="0.25">
      <c r="B19" s="2">
        <v>13</v>
      </c>
      <c r="D19" s="24">
        <v>91</v>
      </c>
      <c r="E19" s="24">
        <v>134</v>
      </c>
      <c r="F19" s="24">
        <v>95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B19" s="8" t="s">
        <v>17</v>
      </c>
      <c r="BC19" s="8" t="s">
        <v>1318</v>
      </c>
      <c r="BD19" s="7">
        <v>3.45</v>
      </c>
      <c r="BE19" s="6" t="s">
        <v>19</v>
      </c>
      <c r="BF19" s="16" t="s">
        <v>19</v>
      </c>
      <c r="BG19" s="6" t="s">
        <v>20</v>
      </c>
      <c r="BH19" s="7">
        <v>2</v>
      </c>
      <c r="BI19" s="7">
        <v>66.92</v>
      </c>
      <c r="BJ19" s="7">
        <v>59</v>
      </c>
      <c r="BS19" s="8" t="s">
        <v>23</v>
      </c>
      <c r="BT19" s="8" t="s">
        <v>2820</v>
      </c>
      <c r="BU19" s="16">
        <v>0</v>
      </c>
      <c r="BV19" s="16">
        <v>0</v>
      </c>
      <c r="BW19" s="16" t="s">
        <v>19</v>
      </c>
      <c r="BX19" s="16" t="s">
        <v>19</v>
      </c>
      <c r="BY19" s="16">
        <v>10</v>
      </c>
      <c r="BZ19" s="16">
        <v>64.22</v>
      </c>
      <c r="CA19" s="16">
        <v>59</v>
      </c>
    </row>
    <row r="20" spans="2:79" ht="15.75" x14ac:dyDescent="0.25">
      <c r="B20" s="2">
        <v>14</v>
      </c>
      <c r="D20" s="24">
        <v>81</v>
      </c>
      <c r="E20" s="24">
        <v>100</v>
      </c>
      <c r="F20" s="24">
        <v>76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B20" s="8" t="s">
        <v>17</v>
      </c>
      <c r="BC20" s="8" t="s">
        <v>1319</v>
      </c>
      <c r="BD20" s="7">
        <v>0</v>
      </c>
      <c r="BE20" s="16">
        <v>0</v>
      </c>
      <c r="BF20" s="16" t="s">
        <v>19</v>
      </c>
      <c r="BG20" s="6" t="s">
        <v>20</v>
      </c>
      <c r="BH20" s="7">
        <v>2.5</v>
      </c>
      <c r="BI20" s="7">
        <v>66.92</v>
      </c>
      <c r="BJ20" s="7">
        <v>57.92</v>
      </c>
      <c r="BS20" s="8" t="s">
        <v>23</v>
      </c>
      <c r="BT20" s="8" t="s">
        <v>2821</v>
      </c>
      <c r="BU20" s="16">
        <v>0</v>
      </c>
      <c r="BV20" s="16">
        <v>0</v>
      </c>
      <c r="BW20" s="16" t="s">
        <v>19</v>
      </c>
      <c r="BX20" s="16" t="s">
        <v>19</v>
      </c>
      <c r="BY20" s="16">
        <v>9</v>
      </c>
      <c r="BZ20" s="16">
        <v>66.2</v>
      </c>
      <c r="CA20" s="16">
        <v>59</v>
      </c>
    </row>
    <row r="21" spans="2:79" ht="15.75" x14ac:dyDescent="0.25">
      <c r="B21" s="2">
        <v>15</v>
      </c>
      <c r="D21" s="24">
        <v>55</v>
      </c>
      <c r="E21" s="24">
        <v>84</v>
      </c>
      <c r="F21" s="24">
        <v>59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B21" s="8" t="s">
        <v>17</v>
      </c>
      <c r="BC21" s="8" t="s">
        <v>1320</v>
      </c>
      <c r="BD21" s="7">
        <v>3.45</v>
      </c>
      <c r="BE21" s="6" t="s">
        <v>19</v>
      </c>
      <c r="BF21" s="16" t="s">
        <v>19</v>
      </c>
      <c r="BG21" s="6" t="s">
        <v>20</v>
      </c>
      <c r="BH21" s="7">
        <v>2.5</v>
      </c>
      <c r="BI21" s="7">
        <v>71.06</v>
      </c>
      <c r="BJ21" s="7">
        <v>59</v>
      </c>
      <c r="BS21" s="8" t="s">
        <v>23</v>
      </c>
      <c r="BT21" s="8" t="s">
        <v>2822</v>
      </c>
      <c r="BU21" s="16">
        <v>3.45</v>
      </c>
      <c r="BV21" s="16">
        <v>230</v>
      </c>
      <c r="BW21" s="16" t="s">
        <v>19</v>
      </c>
      <c r="BX21" s="16" t="s">
        <v>19</v>
      </c>
      <c r="BY21" s="16">
        <v>8</v>
      </c>
      <c r="BZ21" s="16">
        <v>68.900000000000006</v>
      </c>
      <c r="CA21" s="16">
        <v>59.36</v>
      </c>
    </row>
    <row r="22" spans="2:79" ht="15.75" x14ac:dyDescent="0.25">
      <c r="B22" s="2">
        <v>16</v>
      </c>
      <c r="D22" s="24">
        <v>53</v>
      </c>
      <c r="E22" s="24">
        <v>62</v>
      </c>
      <c r="F22" s="24">
        <v>57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B22" s="8" t="s">
        <v>17</v>
      </c>
      <c r="BC22" s="8" t="s">
        <v>1321</v>
      </c>
      <c r="BD22" s="7">
        <v>4.5999999999999996</v>
      </c>
      <c r="BE22" s="6" t="s">
        <v>19</v>
      </c>
      <c r="BF22" s="16" t="s">
        <v>19</v>
      </c>
      <c r="BG22" s="6" t="s">
        <v>20</v>
      </c>
      <c r="BH22" s="7">
        <v>3</v>
      </c>
      <c r="BI22" s="7">
        <v>71.959999999999994</v>
      </c>
      <c r="BJ22" s="7">
        <v>60.98</v>
      </c>
      <c r="BS22" s="8" t="s">
        <v>23</v>
      </c>
      <c r="BT22" s="8" t="s">
        <v>2823</v>
      </c>
      <c r="BU22" s="16">
        <v>6.91</v>
      </c>
      <c r="BV22" s="16">
        <v>200</v>
      </c>
      <c r="BW22" s="16" t="s">
        <v>19</v>
      </c>
      <c r="BX22" s="16" t="s">
        <v>19</v>
      </c>
      <c r="BY22" s="16">
        <v>10</v>
      </c>
      <c r="BZ22" s="16">
        <v>71.42</v>
      </c>
      <c r="CA22" s="16">
        <v>59.36</v>
      </c>
    </row>
    <row r="23" spans="2:79" ht="15.75" x14ac:dyDescent="0.25">
      <c r="B23" s="2">
        <v>17</v>
      </c>
      <c r="D23" s="24">
        <v>56</v>
      </c>
      <c r="E23" s="24">
        <v>55</v>
      </c>
      <c r="F23" s="24">
        <v>54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B23" s="8" t="s">
        <v>17</v>
      </c>
      <c r="BC23" s="8" t="s">
        <v>1322</v>
      </c>
      <c r="BD23" s="7">
        <v>5.75</v>
      </c>
      <c r="BE23" s="7">
        <v>230</v>
      </c>
      <c r="BF23" s="16" t="s">
        <v>19</v>
      </c>
      <c r="BG23" s="6" t="s">
        <v>20</v>
      </c>
      <c r="BH23" s="7">
        <v>3</v>
      </c>
      <c r="BI23" s="7">
        <v>73.94</v>
      </c>
      <c r="BJ23" s="7">
        <v>60.08</v>
      </c>
      <c r="BS23" s="8" t="s">
        <v>23</v>
      </c>
      <c r="BT23" s="8" t="s">
        <v>2824</v>
      </c>
      <c r="BU23" s="16">
        <v>9.2100000000000009</v>
      </c>
      <c r="BV23" s="16">
        <v>220</v>
      </c>
      <c r="BW23" s="16" t="s">
        <v>19</v>
      </c>
      <c r="BX23" s="16" t="s">
        <v>19</v>
      </c>
      <c r="BY23" s="16">
        <v>10</v>
      </c>
      <c r="BZ23" s="16">
        <v>73.760000000000005</v>
      </c>
      <c r="CA23" s="16">
        <v>60.44</v>
      </c>
    </row>
    <row r="24" spans="2:79" ht="15.75" x14ac:dyDescent="0.25">
      <c r="B24" s="2">
        <v>18</v>
      </c>
      <c r="D24" s="24">
        <v>56</v>
      </c>
      <c r="E24" s="24">
        <v>29</v>
      </c>
      <c r="F24" s="24">
        <v>59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B24" s="8" t="s">
        <v>17</v>
      </c>
      <c r="BC24" s="8" t="s">
        <v>1323</v>
      </c>
      <c r="BD24" s="7">
        <v>5.75</v>
      </c>
      <c r="BE24" s="6">
        <v>230</v>
      </c>
      <c r="BF24" s="16" t="s">
        <v>19</v>
      </c>
      <c r="BG24" s="6" t="s">
        <v>20</v>
      </c>
      <c r="BH24" s="7">
        <v>5</v>
      </c>
      <c r="BI24" s="7">
        <v>75.92</v>
      </c>
      <c r="BJ24" s="7">
        <v>60.08</v>
      </c>
      <c r="BS24" s="8" t="s">
        <v>23</v>
      </c>
      <c r="BT24" s="8" t="s">
        <v>2825</v>
      </c>
      <c r="BU24" s="16">
        <v>12.66</v>
      </c>
      <c r="BV24" s="16">
        <v>230</v>
      </c>
      <c r="BW24" s="16" t="s">
        <v>19</v>
      </c>
      <c r="BX24" s="16" t="s">
        <v>19</v>
      </c>
      <c r="BY24" s="16">
        <v>10</v>
      </c>
      <c r="BZ24" s="16">
        <v>75.38</v>
      </c>
      <c r="CA24" s="16">
        <v>59.9</v>
      </c>
    </row>
    <row r="25" spans="2:79" ht="15.75" x14ac:dyDescent="0.25">
      <c r="B25" s="2">
        <v>19</v>
      </c>
      <c r="D25" s="24">
        <v>30</v>
      </c>
      <c r="E25" s="24">
        <v>35</v>
      </c>
      <c r="F25" s="24">
        <v>28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B25" s="8" t="s">
        <v>17</v>
      </c>
      <c r="BC25" s="8" t="s">
        <v>1324</v>
      </c>
      <c r="BD25" s="7">
        <v>3.45</v>
      </c>
      <c r="BE25" s="16">
        <v>220</v>
      </c>
      <c r="BF25" s="16" t="s">
        <v>19</v>
      </c>
      <c r="BG25" s="6" t="s">
        <v>20</v>
      </c>
      <c r="BH25" s="7">
        <v>5</v>
      </c>
      <c r="BI25" s="7">
        <v>73.94</v>
      </c>
      <c r="BJ25" s="7">
        <v>59</v>
      </c>
      <c r="BS25" s="8" t="s">
        <v>23</v>
      </c>
      <c r="BT25" s="8" t="s">
        <v>2826</v>
      </c>
      <c r="BU25" s="16">
        <v>5.75</v>
      </c>
      <c r="BV25" s="16">
        <v>300</v>
      </c>
      <c r="BW25" s="16" t="s">
        <v>19</v>
      </c>
      <c r="BX25" s="6" t="s">
        <v>26</v>
      </c>
      <c r="BY25" s="16">
        <v>4</v>
      </c>
      <c r="BZ25" s="16">
        <v>71.06</v>
      </c>
      <c r="CA25" s="16">
        <v>65.66</v>
      </c>
    </row>
    <row r="26" spans="2:79" ht="15.75" x14ac:dyDescent="0.25">
      <c r="B26" s="2">
        <v>20</v>
      </c>
      <c r="D26" s="24">
        <v>31</v>
      </c>
      <c r="E26" s="24">
        <v>34</v>
      </c>
      <c r="F26" s="24">
        <v>30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B26" s="8" t="s">
        <v>17</v>
      </c>
      <c r="BC26" s="8" t="s">
        <v>1325</v>
      </c>
      <c r="BD26" s="7">
        <v>6.91</v>
      </c>
      <c r="BE26" s="7">
        <v>300</v>
      </c>
      <c r="BF26" s="16" t="s">
        <v>19</v>
      </c>
      <c r="BG26" s="6" t="s">
        <v>20</v>
      </c>
      <c r="BH26" s="7">
        <v>5</v>
      </c>
      <c r="BI26" s="7">
        <v>75.92</v>
      </c>
      <c r="BJ26" s="7">
        <v>60.98</v>
      </c>
      <c r="BS26" s="8" t="s">
        <v>23</v>
      </c>
      <c r="BT26" s="8" t="s">
        <v>2827</v>
      </c>
      <c r="BU26" s="16">
        <v>3.45</v>
      </c>
      <c r="BV26" s="16">
        <v>300</v>
      </c>
      <c r="BW26" s="16" t="s">
        <v>19</v>
      </c>
      <c r="BX26" s="16" t="s">
        <v>19</v>
      </c>
      <c r="BY26" s="16">
        <v>9</v>
      </c>
      <c r="BZ26" s="16">
        <v>72.5</v>
      </c>
      <c r="CA26" s="16">
        <v>65.48</v>
      </c>
    </row>
    <row r="27" spans="2:79" ht="15.75" x14ac:dyDescent="0.25">
      <c r="B27" s="2">
        <v>21</v>
      </c>
      <c r="D27" s="24">
        <v>24</v>
      </c>
      <c r="E27" s="24">
        <v>37</v>
      </c>
      <c r="F27" s="24">
        <v>31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B27" s="8" t="s">
        <v>17</v>
      </c>
      <c r="BC27" s="8" t="s">
        <v>1326</v>
      </c>
      <c r="BD27" s="7">
        <v>16.11</v>
      </c>
      <c r="BE27" s="7">
        <v>160</v>
      </c>
      <c r="BF27" s="16">
        <v>24.17</v>
      </c>
      <c r="BG27" s="6" t="s">
        <v>20</v>
      </c>
      <c r="BH27" s="7">
        <v>5</v>
      </c>
      <c r="BI27" s="7">
        <v>69.08</v>
      </c>
      <c r="BJ27" s="7">
        <v>59</v>
      </c>
      <c r="BS27" s="8" t="s">
        <v>23</v>
      </c>
      <c r="BT27" s="8" t="s">
        <v>2828</v>
      </c>
      <c r="BU27" s="16">
        <v>6.91</v>
      </c>
      <c r="BV27" s="16">
        <v>150</v>
      </c>
      <c r="BW27" s="16" t="s">
        <v>19</v>
      </c>
      <c r="BX27" s="16" t="s">
        <v>19</v>
      </c>
      <c r="BY27" s="16">
        <v>10</v>
      </c>
      <c r="BZ27" s="16">
        <v>65.3</v>
      </c>
      <c r="CA27" s="16">
        <v>60.62</v>
      </c>
    </row>
    <row r="28" spans="2:79" ht="15.75" x14ac:dyDescent="0.25">
      <c r="B28" s="2">
        <v>22</v>
      </c>
      <c r="D28" s="24">
        <v>27</v>
      </c>
      <c r="E28" s="24">
        <v>38</v>
      </c>
      <c r="F28" s="24">
        <v>31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B28" s="8" t="s">
        <v>17</v>
      </c>
      <c r="BC28" s="8" t="s">
        <v>1327</v>
      </c>
      <c r="BD28" s="7">
        <v>0</v>
      </c>
      <c r="BE28" s="7">
        <v>0</v>
      </c>
      <c r="BF28" s="16" t="s">
        <v>19</v>
      </c>
      <c r="BG28" s="6" t="s">
        <v>20</v>
      </c>
      <c r="BH28" s="7">
        <v>6</v>
      </c>
      <c r="BI28" s="7">
        <v>66.92</v>
      </c>
      <c r="BJ28" s="7">
        <v>59</v>
      </c>
      <c r="BS28" s="8" t="s">
        <v>23</v>
      </c>
      <c r="BT28" s="8" t="s">
        <v>2829</v>
      </c>
      <c r="BU28" s="16">
        <v>3.45</v>
      </c>
      <c r="BV28" s="16">
        <v>90</v>
      </c>
      <c r="BW28" s="16" t="s">
        <v>19</v>
      </c>
      <c r="BX28" s="16" t="s">
        <v>19</v>
      </c>
      <c r="BY28" s="16">
        <v>8</v>
      </c>
      <c r="BZ28" s="16">
        <v>64.400000000000006</v>
      </c>
      <c r="CA28" s="16">
        <v>60.62</v>
      </c>
    </row>
    <row r="29" spans="2:79" ht="15.75" x14ac:dyDescent="0.25">
      <c r="B29" s="2">
        <v>23</v>
      </c>
      <c r="D29" s="24">
        <v>23</v>
      </c>
      <c r="E29" s="24">
        <v>37</v>
      </c>
      <c r="F29" s="24">
        <v>23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B29" s="8" t="s">
        <v>17</v>
      </c>
      <c r="BC29" s="8" t="s">
        <v>1328</v>
      </c>
      <c r="BD29" s="7">
        <v>9.2100000000000009</v>
      </c>
      <c r="BE29" s="16">
        <v>260</v>
      </c>
      <c r="BF29" s="16" t="s">
        <v>19</v>
      </c>
      <c r="BG29" s="6" t="s">
        <v>20</v>
      </c>
      <c r="BH29" s="7">
        <v>6</v>
      </c>
      <c r="BI29" s="7">
        <v>64.94</v>
      </c>
      <c r="BJ29" s="7">
        <v>57.92</v>
      </c>
      <c r="BS29" s="8" t="s">
        <v>23</v>
      </c>
      <c r="BT29" s="8" t="s">
        <v>2830</v>
      </c>
      <c r="BU29" s="7">
        <v>9.2100000000000009</v>
      </c>
      <c r="BV29" s="7">
        <v>270</v>
      </c>
      <c r="BW29" s="16" t="s">
        <v>19</v>
      </c>
      <c r="BX29" s="16" t="s">
        <v>19</v>
      </c>
      <c r="BY29" s="7">
        <v>10</v>
      </c>
      <c r="BZ29" s="7">
        <v>65.12</v>
      </c>
      <c r="CA29" s="7">
        <v>59.18</v>
      </c>
    </row>
    <row r="30" spans="2:79" ht="15.75" x14ac:dyDescent="0.25">
      <c r="D30" s="2" t="s">
        <v>4</v>
      </c>
      <c r="E30" s="2" t="s">
        <v>5</v>
      </c>
      <c r="F30" s="2" t="s">
        <v>25</v>
      </c>
      <c r="G30" s="2"/>
      <c r="BB30" s="8" t="s">
        <v>17</v>
      </c>
      <c r="BC30" s="8" t="s">
        <v>1329</v>
      </c>
      <c r="BD30" s="7">
        <v>5.75</v>
      </c>
      <c r="BE30" s="7">
        <v>110</v>
      </c>
      <c r="BF30" s="16" t="s">
        <v>19</v>
      </c>
      <c r="BG30" s="6" t="s">
        <v>20</v>
      </c>
      <c r="BH30" s="7">
        <v>6</v>
      </c>
      <c r="BI30" s="7">
        <v>64.94</v>
      </c>
      <c r="BJ30" s="7">
        <v>57.02</v>
      </c>
      <c r="BS30" s="8" t="s">
        <v>23</v>
      </c>
      <c r="BT30" s="8" t="s">
        <v>2831</v>
      </c>
      <c r="BU30" s="7">
        <v>4.5999999999999996</v>
      </c>
      <c r="BV30" s="7">
        <v>120</v>
      </c>
      <c r="BW30" s="16" t="s">
        <v>19</v>
      </c>
      <c r="BX30" s="16" t="s">
        <v>19</v>
      </c>
      <c r="BY30" s="7">
        <v>8</v>
      </c>
      <c r="BZ30" s="7">
        <v>62.24</v>
      </c>
      <c r="CA30" s="7">
        <v>59.54</v>
      </c>
    </row>
    <row r="31" spans="2:79" ht="15.75" x14ac:dyDescent="0.25">
      <c r="D31" s="4">
        <f>AVERAGEIFS(D6:D29,D6:D29,"&gt;=-999")</f>
        <v>71.833333333333329</v>
      </c>
      <c r="E31" s="4">
        <f t="shared" ref="E31" si="1">AVERAGEIFS(E6:E29,E6:E29,"&gt;=-999")</f>
        <v>67.875</v>
      </c>
      <c r="F31" s="4">
        <f>AVERAGEIFS(F6:F29,F6:F29,"&gt;=-999")</f>
        <v>72.5</v>
      </c>
      <c r="G31" s="4"/>
      <c r="BB31" s="8" t="s">
        <v>17</v>
      </c>
      <c r="BC31" s="8" t="s">
        <v>1330</v>
      </c>
      <c r="BD31" s="7">
        <v>3.45</v>
      </c>
      <c r="BE31" s="7">
        <v>170</v>
      </c>
      <c r="BF31" s="16" t="s">
        <v>19</v>
      </c>
      <c r="BG31" s="6" t="s">
        <v>20</v>
      </c>
      <c r="BH31" s="7">
        <v>8</v>
      </c>
      <c r="BI31" s="7">
        <v>60.98</v>
      </c>
      <c r="BJ31" s="7">
        <v>55.04</v>
      </c>
      <c r="BS31" s="8" t="s">
        <v>23</v>
      </c>
      <c r="BT31" s="8" t="s">
        <v>2832</v>
      </c>
      <c r="BU31" s="7">
        <v>0</v>
      </c>
      <c r="BV31" s="7">
        <v>0</v>
      </c>
      <c r="BW31" s="16" t="s">
        <v>19</v>
      </c>
      <c r="BX31" s="16" t="s">
        <v>19</v>
      </c>
      <c r="BY31" s="7">
        <v>9</v>
      </c>
      <c r="BZ31" s="7">
        <v>61.16</v>
      </c>
      <c r="CA31" s="7">
        <v>58.28</v>
      </c>
    </row>
    <row r="32" spans="2:79" ht="15.75" x14ac:dyDescent="0.25">
      <c r="D32" s="4">
        <f>D31</f>
        <v>71.833333333333329</v>
      </c>
      <c r="E32" s="4">
        <f>E31</f>
        <v>67.875</v>
      </c>
      <c r="F32" s="4">
        <f>F31</f>
        <v>72.5</v>
      </c>
      <c r="G32" s="4"/>
      <c r="BB32" s="31" t="s">
        <v>1331</v>
      </c>
      <c r="BC32" s="10"/>
      <c r="BD32" s="10"/>
      <c r="BE32" s="10"/>
      <c r="BF32" s="20"/>
      <c r="BG32" s="11"/>
      <c r="BH32" s="12"/>
      <c r="BI32" s="12"/>
      <c r="BJ32" s="12"/>
      <c r="BS32" s="9" t="s">
        <v>2857</v>
      </c>
      <c r="BT32" s="10"/>
      <c r="BU32" s="10"/>
      <c r="BV32" s="10"/>
      <c r="BW32" s="10"/>
      <c r="BX32" s="11"/>
      <c r="BY32" s="12"/>
      <c r="BZ32" s="12"/>
      <c r="CA32" s="12"/>
    </row>
    <row r="35" spans="2:71" x14ac:dyDescent="0.25">
      <c r="BB35" t="s">
        <v>1332</v>
      </c>
      <c r="BS35" t="s">
        <v>2834</v>
      </c>
    </row>
    <row r="36" spans="2:71" x14ac:dyDescent="0.25">
      <c r="BB36" t="s">
        <v>1333</v>
      </c>
      <c r="BS36" t="s">
        <v>2835</v>
      </c>
    </row>
    <row r="37" spans="2:71" x14ac:dyDescent="0.25">
      <c r="BB37" t="s">
        <v>1334</v>
      </c>
      <c r="BS37" t="s">
        <v>2836</v>
      </c>
    </row>
    <row r="38" spans="2:71" x14ac:dyDescent="0.25">
      <c r="BB38" t="s">
        <v>1335</v>
      </c>
      <c r="BS38" t="s">
        <v>2837</v>
      </c>
    </row>
    <row r="39" spans="2:7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BB39" t="s">
        <v>1336</v>
      </c>
      <c r="BS39" t="s">
        <v>2838</v>
      </c>
    </row>
    <row r="40" spans="2:71" x14ac:dyDescent="0.25">
      <c r="B40" s="2"/>
      <c r="D40" s="24"/>
      <c r="E40" s="24"/>
      <c r="F40" s="24"/>
      <c r="G40" s="13"/>
      <c r="N40" s="2"/>
      <c r="P40" s="2"/>
      <c r="Q40" s="2"/>
      <c r="BB40" t="s">
        <v>1337</v>
      </c>
      <c r="BS40" t="s">
        <v>2839</v>
      </c>
    </row>
    <row r="41" spans="2:71" x14ac:dyDescent="0.25">
      <c r="B41" s="2"/>
      <c r="D41" s="24"/>
      <c r="E41" s="24"/>
      <c r="F41" s="24"/>
      <c r="G41" s="13"/>
      <c r="N41" s="2"/>
      <c r="P41" s="2"/>
      <c r="Q41" s="2"/>
      <c r="BB41" t="s">
        <v>1338</v>
      </c>
      <c r="BS41" t="s">
        <v>2840</v>
      </c>
    </row>
    <row r="42" spans="2:71" x14ac:dyDescent="0.25">
      <c r="B42" s="2"/>
      <c r="D42" s="24"/>
      <c r="E42" s="24"/>
      <c r="F42" s="24"/>
      <c r="G42" s="13"/>
      <c r="I42" s="2"/>
      <c r="J42" s="2"/>
      <c r="K42" s="2"/>
      <c r="P42" s="2"/>
      <c r="Q42" s="2"/>
      <c r="BB42" t="s">
        <v>1339</v>
      </c>
      <c r="BS42" t="s">
        <v>2841</v>
      </c>
    </row>
    <row r="43" spans="2:71" x14ac:dyDescent="0.25">
      <c r="B43" s="2"/>
      <c r="D43" s="24"/>
      <c r="E43" s="24"/>
      <c r="F43" s="24"/>
      <c r="G43" s="13"/>
      <c r="I43" s="2"/>
      <c r="J43" s="2"/>
      <c r="K43" s="2"/>
      <c r="P43" s="2"/>
      <c r="Q43" s="2"/>
      <c r="BB43" t="s">
        <v>1340</v>
      </c>
      <c r="BS43" t="s">
        <v>2842</v>
      </c>
    </row>
    <row r="44" spans="2:71" x14ac:dyDescent="0.25">
      <c r="B44" s="2"/>
      <c r="D44" s="24"/>
      <c r="E44" s="24"/>
      <c r="F44" s="24"/>
      <c r="G44" s="13"/>
      <c r="I44" s="2"/>
      <c r="J44" s="2"/>
      <c r="K44" s="2"/>
      <c r="P44" s="2"/>
      <c r="Q44" s="2"/>
      <c r="BB44" t="s">
        <v>1341</v>
      </c>
      <c r="BS44" t="s">
        <v>2843</v>
      </c>
    </row>
    <row r="45" spans="2:71" x14ac:dyDescent="0.25">
      <c r="B45" s="2"/>
      <c r="D45" s="24"/>
      <c r="E45" s="24"/>
      <c r="F45" s="24"/>
      <c r="G45" s="13"/>
      <c r="I45" s="2"/>
      <c r="J45" s="2"/>
      <c r="K45" s="2"/>
      <c r="P45" s="2"/>
      <c r="Q45" s="2"/>
      <c r="BB45" t="s">
        <v>1342</v>
      </c>
      <c r="BS45" t="s">
        <v>2844</v>
      </c>
    </row>
    <row r="46" spans="2:71" x14ac:dyDescent="0.25">
      <c r="B46" s="2"/>
      <c r="D46" s="24"/>
      <c r="E46" s="24"/>
      <c r="F46" s="24"/>
      <c r="G46" s="13"/>
      <c r="I46" s="2"/>
      <c r="J46" s="2"/>
      <c r="K46" s="2"/>
      <c r="P46" s="2"/>
      <c r="Q46" s="2"/>
      <c r="BB46" t="s">
        <v>1343</v>
      </c>
      <c r="BS46" t="s">
        <v>2845</v>
      </c>
    </row>
    <row r="47" spans="2:71" x14ac:dyDescent="0.25">
      <c r="B47" s="2"/>
      <c r="D47" s="24"/>
      <c r="E47" s="24"/>
      <c r="F47" s="24"/>
      <c r="G47" s="13"/>
      <c r="I47" s="2"/>
      <c r="J47" s="2"/>
      <c r="K47" s="2"/>
      <c r="P47" s="2"/>
      <c r="Q47" s="2"/>
      <c r="BB47" t="s">
        <v>1344</v>
      </c>
      <c r="BS47" t="s">
        <v>2846</v>
      </c>
    </row>
    <row r="48" spans="2:71" x14ac:dyDescent="0.25">
      <c r="B48" s="2"/>
      <c r="D48" s="24"/>
      <c r="E48" s="24"/>
      <c r="F48" s="24"/>
      <c r="G48" s="13"/>
      <c r="I48" s="2"/>
      <c r="J48" s="2"/>
      <c r="K48" s="2"/>
      <c r="P48" s="2"/>
      <c r="Q48" s="2"/>
      <c r="BB48" t="s">
        <v>1345</v>
      </c>
      <c r="BS48" t="s">
        <v>2847</v>
      </c>
    </row>
    <row r="49" spans="2:71" x14ac:dyDescent="0.25">
      <c r="B49" s="2"/>
      <c r="D49" s="24"/>
      <c r="E49" s="24"/>
      <c r="F49" s="24"/>
      <c r="G49" s="13"/>
      <c r="I49" s="2"/>
      <c r="J49" s="2"/>
      <c r="K49" s="2"/>
      <c r="P49" s="2"/>
      <c r="Q49" s="2"/>
      <c r="BB49" t="s">
        <v>1346</v>
      </c>
      <c r="BS49" t="s">
        <v>2848</v>
      </c>
    </row>
    <row r="50" spans="2:71" x14ac:dyDescent="0.25">
      <c r="B50" s="2"/>
      <c r="D50" s="24"/>
      <c r="E50" s="24"/>
      <c r="F50" s="24"/>
      <c r="G50" s="13"/>
      <c r="I50" s="2"/>
      <c r="J50" s="2"/>
      <c r="K50" s="2"/>
      <c r="P50" s="2"/>
      <c r="Q50" s="2"/>
      <c r="BB50" t="s">
        <v>1347</v>
      </c>
      <c r="BS50" t="s">
        <v>2849</v>
      </c>
    </row>
    <row r="51" spans="2:71" x14ac:dyDescent="0.25">
      <c r="B51" s="2"/>
      <c r="D51" s="24"/>
      <c r="E51" s="24"/>
      <c r="F51" s="24"/>
      <c r="G51" s="13"/>
      <c r="I51" s="2"/>
      <c r="J51" s="2"/>
      <c r="K51" s="2"/>
      <c r="P51" s="2"/>
      <c r="Q51" s="2"/>
      <c r="BB51" t="s">
        <v>1348</v>
      </c>
      <c r="BS51" t="s">
        <v>2850</v>
      </c>
    </row>
    <row r="52" spans="2:71" x14ac:dyDescent="0.25">
      <c r="B52" s="2"/>
      <c r="D52" s="24"/>
      <c r="E52" s="24"/>
      <c r="F52" s="24"/>
      <c r="G52" s="13"/>
      <c r="I52" s="2"/>
      <c r="J52" s="2"/>
      <c r="K52" s="2"/>
      <c r="P52" s="2"/>
      <c r="Q52" s="2"/>
      <c r="BB52" t="s">
        <v>1349</v>
      </c>
      <c r="BS52" t="s">
        <v>2851</v>
      </c>
    </row>
    <row r="53" spans="2:71" x14ac:dyDescent="0.25">
      <c r="B53" s="2"/>
      <c r="D53" s="24"/>
      <c r="E53" s="24"/>
      <c r="F53" s="24"/>
      <c r="G53" s="13"/>
      <c r="I53" s="2"/>
      <c r="J53" s="2"/>
      <c r="K53" s="2"/>
      <c r="P53" s="2"/>
      <c r="Q53" s="2"/>
      <c r="BB53" t="s">
        <v>1350</v>
      </c>
      <c r="BS53" t="s">
        <v>2852</v>
      </c>
    </row>
    <row r="54" spans="2:71" x14ac:dyDescent="0.25">
      <c r="B54" s="2"/>
      <c r="D54" s="24"/>
      <c r="E54" s="24"/>
      <c r="F54" s="24"/>
      <c r="G54" s="13"/>
      <c r="I54" s="2"/>
      <c r="J54" s="2"/>
      <c r="K54" s="2"/>
      <c r="P54" s="2"/>
      <c r="Q54" s="2"/>
      <c r="BB54" t="s">
        <v>1351</v>
      </c>
      <c r="BS54" t="s">
        <v>2853</v>
      </c>
    </row>
    <row r="55" spans="2:71" x14ac:dyDescent="0.25">
      <c r="B55" s="2"/>
      <c r="D55" s="24"/>
      <c r="E55" s="24"/>
      <c r="F55" s="24"/>
      <c r="G55" s="13"/>
      <c r="I55" s="2"/>
      <c r="J55" s="2"/>
      <c r="K55" s="2"/>
      <c r="P55" s="2"/>
      <c r="Q55" s="2"/>
      <c r="BB55" t="s">
        <v>1352</v>
      </c>
      <c r="BS55" t="s">
        <v>2854</v>
      </c>
    </row>
    <row r="56" spans="2:71" x14ac:dyDescent="0.25">
      <c r="B56" s="2"/>
      <c r="D56" s="24"/>
      <c r="E56" s="24"/>
      <c r="F56" s="24"/>
      <c r="G56" s="13"/>
      <c r="I56" s="2"/>
      <c r="J56" s="2"/>
      <c r="K56" s="2"/>
      <c r="P56" s="2"/>
      <c r="Q56" s="2"/>
      <c r="BB56" t="s">
        <v>1353</v>
      </c>
      <c r="BS56" t="s">
        <v>2855</v>
      </c>
    </row>
    <row r="57" spans="2:71" x14ac:dyDescent="0.25">
      <c r="B57" s="2"/>
      <c r="D57" s="24"/>
      <c r="E57" s="24"/>
      <c r="F57" s="24"/>
      <c r="G57" s="13"/>
      <c r="I57" s="2"/>
      <c r="J57" s="2"/>
      <c r="K57" s="2"/>
      <c r="P57" s="2"/>
      <c r="Q57" s="2"/>
      <c r="BB57" t="s">
        <v>1354</v>
      </c>
      <c r="BS57" t="s">
        <v>2856</v>
      </c>
    </row>
    <row r="58" spans="2:71" x14ac:dyDescent="0.25">
      <c r="B58" s="2"/>
      <c r="D58" s="24"/>
      <c r="E58" s="24"/>
      <c r="F58" s="24"/>
      <c r="G58" s="13"/>
      <c r="I58" s="2"/>
      <c r="J58" s="2"/>
      <c r="K58" s="2"/>
      <c r="P58" s="2"/>
      <c r="Q58" s="2"/>
      <c r="BB58" t="s">
        <v>1355</v>
      </c>
    </row>
    <row r="59" spans="2:71" x14ac:dyDescent="0.25">
      <c r="B59" s="2"/>
      <c r="D59" s="24"/>
      <c r="E59" s="24"/>
      <c r="F59" s="24"/>
      <c r="G59" s="13"/>
      <c r="I59" s="2"/>
      <c r="J59" s="2"/>
      <c r="K59" s="2"/>
      <c r="P59" s="2"/>
      <c r="Q59" s="2"/>
    </row>
    <row r="60" spans="2:71" x14ac:dyDescent="0.25">
      <c r="B60" s="2"/>
      <c r="D60" s="24"/>
      <c r="E60" s="24"/>
      <c r="F60" s="24"/>
      <c r="G60" s="13"/>
      <c r="I60" s="2"/>
      <c r="J60" s="2"/>
      <c r="K60" s="2"/>
      <c r="P60" s="2"/>
      <c r="Q60" s="2"/>
    </row>
    <row r="61" spans="2:71" x14ac:dyDescent="0.25">
      <c r="B61" s="2"/>
      <c r="D61" s="24"/>
      <c r="E61" s="24"/>
      <c r="F61" s="24"/>
      <c r="G61" s="13"/>
      <c r="I61" s="2"/>
      <c r="J61" s="2"/>
      <c r="K61" s="2"/>
      <c r="P61" s="2"/>
      <c r="Q61" s="2"/>
    </row>
    <row r="62" spans="2:71" x14ac:dyDescent="0.25">
      <c r="B62" s="2"/>
      <c r="D62" s="24"/>
      <c r="E62" s="24"/>
      <c r="F62" s="24"/>
      <c r="G62" s="13"/>
      <c r="I62" s="2"/>
      <c r="J62" s="2"/>
      <c r="K62" s="2"/>
      <c r="P62" s="2"/>
      <c r="Q62" s="2"/>
    </row>
    <row r="63" spans="2:71" x14ac:dyDescent="0.25">
      <c r="B63" s="2"/>
      <c r="D63" s="24"/>
      <c r="E63" s="24"/>
      <c r="F63" s="24"/>
      <c r="G63" s="13"/>
      <c r="I63" s="2"/>
      <c r="J63" s="2"/>
      <c r="K63" s="2"/>
      <c r="P63" s="2"/>
      <c r="Q63" s="2"/>
    </row>
    <row r="64" spans="2:71" x14ac:dyDescent="0.25">
      <c r="D64" s="2"/>
      <c r="E64" s="2"/>
      <c r="F64" s="2"/>
      <c r="G64" s="2"/>
    </row>
    <row r="65" spans="4:7" x14ac:dyDescent="0.25">
      <c r="D65" s="4"/>
      <c r="E65" s="4"/>
      <c r="F65" s="4"/>
      <c r="G65" s="4"/>
    </row>
    <row r="66" spans="4:7" x14ac:dyDescent="0.25">
      <c r="D66" s="4"/>
      <c r="E66" s="4"/>
      <c r="F66" s="4"/>
      <c r="G66" s="4"/>
    </row>
  </sheetData>
  <mergeCells count="18">
    <mergeCell ref="CA6:CA7"/>
    <mergeCell ref="BH6:BH7"/>
    <mergeCell ref="BI6:BI7"/>
    <mergeCell ref="BJ6:BJ7"/>
    <mergeCell ref="BS6:BS7"/>
    <mergeCell ref="BT6:BT7"/>
    <mergeCell ref="BU6:BU7"/>
    <mergeCell ref="BV6:BV7"/>
    <mergeCell ref="BW6:BW7"/>
    <mergeCell ref="BX6:BX7"/>
    <mergeCell ref="BY6:BY7"/>
    <mergeCell ref="BZ6:BZ7"/>
    <mergeCell ref="BG6:BG7"/>
    <mergeCell ref="BB6:BB7"/>
    <mergeCell ref="BC6:BC7"/>
    <mergeCell ref="BD6:BD7"/>
    <mergeCell ref="BE6:BE7"/>
    <mergeCell ref="BF6:BF7"/>
  </mergeCells>
  <pageMargins left="0.7" right="0.7" top="0.75" bottom="0.75" header="0.3" footer="0.3"/>
  <pageSetup orientation="portrait" horizontalDpi="1200" verticalDpi="12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ABE4-6606-4273-B961-EE65CF770882}">
  <sheetPr>
    <tabColor rgb="FFFF0000"/>
  </sheetPr>
  <dimension ref="B3:BW58"/>
  <sheetViews>
    <sheetView topLeftCell="P21" zoomScale="80" zoomScaleNormal="80" workbookViewId="0">
      <selection activeCell="BB6" sqref="BB6:BJ31"/>
    </sheetView>
  </sheetViews>
  <sheetFormatPr defaultRowHeight="15" x14ac:dyDescent="0.25"/>
  <cols>
    <col min="54" max="54" width="8.28515625" customWidth="1"/>
    <col min="55" max="55" width="23.28515625" customWidth="1"/>
    <col min="56" max="57" width="7.7109375" customWidth="1"/>
    <col min="58" max="58" width="7.7109375" style="18" customWidth="1"/>
    <col min="59" max="59" width="10.7109375" customWidth="1"/>
    <col min="60" max="62" width="7.7109375" customWidth="1"/>
    <col min="67" max="67" width="8.140625" customWidth="1"/>
    <col min="68" max="68" width="23.28515625" customWidth="1"/>
    <col min="69" max="71" width="7.7109375" customWidth="1"/>
    <col min="72" max="72" width="10.7109375" customWidth="1"/>
    <col min="73" max="75" width="7.7109375" customWidth="1"/>
  </cols>
  <sheetData>
    <row r="3" spans="2:75" ht="15.75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  <c r="BK3" s="6" t="s">
        <v>19</v>
      </c>
      <c r="BL3" s="6" t="s">
        <v>20</v>
      </c>
    </row>
    <row r="4" spans="2:75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75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5" x14ac:dyDescent="0.25">
      <c r="B6" s="2">
        <v>0</v>
      </c>
      <c r="D6" s="24">
        <v>22</v>
      </c>
      <c r="E6" s="24">
        <v>39</v>
      </c>
      <c r="F6" s="24">
        <v>20</v>
      </c>
      <c r="G6" s="13"/>
      <c r="I6" t="s">
        <v>41</v>
      </c>
      <c r="J6" t="s">
        <v>41</v>
      </c>
      <c r="K6">
        <v>46.2</v>
      </c>
      <c r="M6">
        <v>6.7</v>
      </c>
      <c r="N6" s="2">
        <v>0</v>
      </c>
      <c r="P6" s="2">
        <v>9</v>
      </c>
      <c r="Q6" s="2">
        <v>35</v>
      </c>
      <c r="BB6" s="36" t="s">
        <v>8</v>
      </c>
      <c r="BC6" s="36" t="s">
        <v>9</v>
      </c>
      <c r="BD6" s="36" t="s">
        <v>10</v>
      </c>
      <c r="BE6" s="36" t="s">
        <v>11</v>
      </c>
      <c r="BF6" s="34" t="s">
        <v>12</v>
      </c>
      <c r="BG6" s="36" t="s">
        <v>13</v>
      </c>
      <c r="BH6" s="36" t="s">
        <v>14</v>
      </c>
      <c r="BI6" s="34" t="s">
        <v>15</v>
      </c>
      <c r="BJ6" s="34" t="s">
        <v>16</v>
      </c>
      <c r="BO6" s="36" t="s">
        <v>8</v>
      </c>
      <c r="BP6" s="36" t="s">
        <v>9</v>
      </c>
      <c r="BQ6" s="36" t="s">
        <v>10</v>
      </c>
      <c r="BR6" s="36" t="s">
        <v>11</v>
      </c>
      <c r="BS6" s="36" t="s">
        <v>12</v>
      </c>
      <c r="BT6" s="36" t="s">
        <v>13</v>
      </c>
      <c r="BU6" s="36" t="s">
        <v>14</v>
      </c>
      <c r="BV6" s="34" t="s">
        <v>15</v>
      </c>
      <c r="BW6" s="34" t="s">
        <v>16</v>
      </c>
    </row>
    <row r="7" spans="2:75" x14ac:dyDescent="0.25">
      <c r="B7" s="2">
        <v>1</v>
      </c>
      <c r="D7" s="24">
        <v>33</v>
      </c>
      <c r="E7" s="24">
        <v>36</v>
      </c>
      <c r="F7" s="24">
        <v>27</v>
      </c>
      <c r="G7" s="13"/>
      <c r="I7" t="s">
        <v>41</v>
      </c>
      <c r="J7" t="s">
        <v>41</v>
      </c>
      <c r="K7">
        <v>46.2</v>
      </c>
      <c r="M7">
        <v>6.7</v>
      </c>
      <c r="N7" s="2">
        <v>23</v>
      </c>
      <c r="P7" s="2">
        <f>P6</f>
        <v>9</v>
      </c>
      <c r="Q7" s="2">
        <v>35</v>
      </c>
      <c r="AY7">
        <v>4</v>
      </c>
      <c r="AZ7">
        <v>0</v>
      </c>
      <c r="BB7" s="37" t="s">
        <v>17</v>
      </c>
      <c r="BC7" s="37" t="s">
        <v>18</v>
      </c>
      <c r="BD7" s="37">
        <v>0</v>
      </c>
      <c r="BE7" s="37">
        <v>0</v>
      </c>
      <c r="BF7" s="35" t="s">
        <v>19</v>
      </c>
      <c r="BG7" s="37" t="s">
        <v>19</v>
      </c>
      <c r="BH7" s="37">
        <v>8</v>
      </c>
      <c r="BI7" s="35">
        <v>8</v>
      </c>
      <c r="BJ7" s="35">
        <v>8</v>
      </c>
      <c r="BO7" s="37" t="s">
        <v>17</v>
      </c>
      <c r="BP7" s="37" t="s">
        <v>18</v>
      </c>
      <c r="BQ7" s="37">
        <v>0</v>
      </c>
      <c r="BR7" s="37">
        <v>0</v>
      </c>
      <c r="BS7" s="37" t="s">
        <v>19</v>
      </c>
      <c r="BT7" s="37" t="s">
        <v>19</v>
      </c>
      <c r="BU7" s="37">
        <v>8</v>
      </c>
      <c r="BV7" s="35">
        <v>8</v>
      </c>
      <c r="BW7" s="35">
        <v>8</v>
      </c>
    </row>
    <row r="8" spans="2:75" ht="15.75" x14ac:dyDescent="0.25">
      <c r="B8" s="2">
        <v>2</v>
      </c>
      <c r="D8" s="24">
        <v>36</v>
      </c>
      <c r="E8" s="24">
        <v>37</v>
      </c>
      <c r="F8" s="24">
        <v>30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Y8">
        <v>4</v>
      </c>
      <c r="AZ8">
        <v>100</v>
      </c>
      <c r="BB8" s="8" t="s">
        <v>17</v>
      </c>
      <c r="BC8" s="8" t="s">
        <v>1356</v>
      </c>
      <c r="BD8" s="7">
        <v>0</v>
      </c>
      <c r="BE8" s="7">
        <v>0</v>
      </c>
      <c r="BF8" s="6" t="s">
        <v>19</v>
      </c>
      <c r="BG8" s="6" t="s">
        <v>20</v>
      </c>
      <c r="BH8" s="7">
        <v>9</v>
      </c>
      <c r="BI8" s="7">
        <v>59</v>
      </c>
      <c r="BJ8" s="7">
        <v>55.04</v>
      </c>
      <c r="BO8" s="8" t="s">
        <v>23</v>
      </c>
      <c r="BP8" s="8" t="s">
        <v>2858</v>
      </c>
      <c r="BQ8" s="7">
        <v>0</v>
      </c>
      <c r="BR8" s="7">
        <v>0</v>
      </c>
      <c r="BS8" s="6" t="s">
        <v>19</v>
      </c>
      <c r="BT8" s="6" t="s">
        <v>19</v>
      </c>
      <c r="BU8" s="7">
        <v>9</v>
      </c>
      <c r="BV8" s="7">
        <v>59.54</v>
      </c>
      <c r="BW8" s="7">
        <v>58.1</v>
      </c>
    </row>
    <row r="9" spans="2:75" ht="15.75" x14ac:dyDescent="0.25">
      <c r="B9" s="2">
        <v>3</v>
      </c>
      <c r="D9" s="24">
        <v>30</v>
      </c>
      <c r="E9" s="24">
        <v>33</v>
      </c>
      <c r="F9" s="24">
        <v>25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Y9">
        <v>10</v>
      </c>
      <c r="AZ9">
        <v>0</v>
      </c>
      <c r="BB9" s="8" t="s">
        <v>17</v>
      </c>
      <c r="BC9" s="8" t="s">
        <v>1357</v>
      </c>
      <c r="BD9" s="7">
        <v>0</v>
      </c>
      <c r="BE9" s="7">
        <v>0</v>
      </c>
      <c r="BF9" s="6" t="s">
        <v>19</v>
      </c>
      <c r="BG9" s="6" t="s">
        <v>20</v>
      </c>
      <c r="BH9" s="7">
        <v>6</v>
      </c>
      <c r="BI9" s="7">
        <v>57.92</v>
      </c>
      <c r="BJ9" s="7">
        <v>55.04</v>
      </c>
      <c r="BO9" s="8" t="s">
        <v>23</v>
      </c>
      <c r="BP9" s="8" t="s">
        <v>2859</v>
      </c>
      <c r="BQ9" s="7">
        <v>3.45</v>
      </c>
      <c r="BR9" s="7">
        <v>80</v>
      </c>
      <c r="BS9" s="6" t="s">
        <v>19</v>
      </c>
      <c r="BT9" s="6" t="s">
        <v>20</v>
      </c>
      <c r="BU9" s="7">
        <v>1.1200000000000001</v>
      </c>
      <c r="BV9" s="7">
        <v>56.12</v>
      </c>
      <c r="BW9" s="7">
        <v>55.58</v>
      </c>
    </row>
    <row r="10" spans="2:75" ht="15.75" x14ac:dyDescent="0.25">
      <c r="B10" s="2">
        <v>4</v>
      </c>
      <c r="D10" s="24">
        <v>37</v>
      </c>
      <c r="E10" s="24">
        <v>35</v>
      </c>
      <c r="F10" s="24">
        <v>27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Y10">
        <v>10</v>
      </c>
      <c r="AZ10">
        <v>100</v>
      </c>
      <c r="BB10" s="8" t="s">
        <v>17</v>
      </c>
      <c r="BC10" s="8" t="s">
        <v>1358</v>
      </c>
      <c r="BD10" s="7">
        <v>0</v>
      </c>
      <c r="BE10" s="7">
        <v>0</v>
      </c>
      <c r="BF10" s="6" t="s">
        <v>19</v>
      </c>
      <c r="BG10" s="6" t="s">
        <v>20</v>
      </c>
      <c r="BH10" s="7">
        <v>5</v>
      </c>
      <c r="BI10" s="7">
        <v>55.94</v>
      </c>
      <c r="BJ10" s="7">
        <v>53.96</v>
      </c>
      <c r="BO10" s="8" t="s">
        <v>23</v>
      </c>
      <c r="BP10" s="8" t="s">
        <v>2860</v>
      </c>
      <c r="BQ10" s="7">
        <v>0</v>
      </c>
      <c r="BR10" s="7">
        <v>0</v>
      </c>
      <c r="BS10" s="6" t="s">
        <v>19</v>
      </c>
      <c r="BT10" s="6" t="s">
        <v>20</v>
      </c>
      <c r="BU10" s="7">
        <v>1.75</v>
      </c>
      <c r="BV10" s="7">
        <v>57.2</v>
      </c>
      <c r="BW10" s="7">
        <v>55.4</v>
      </c>
    </row>
    <row r="11" spans="2:75" ht="15.75" x14ac:dyDescent="0.25">
      <c r="B11" s="2">
        <v>5</v>
      </c>
      <c r="D11" s="24">
        <v>35</v>
      </c>
      <c r="E11" s="24">
        <v>37</v>
      </c>
      <c r="F11" s="24">
        <v>37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Y11">
        <v>16</v>
      </c>
      <c r="AZ11">
        <v>0</v>
      </c>
      <c r="BB11" s="8" t="s">
        <v>17</v>
      </c>
      <c r="BC11" s="8" t="s">
        <v>1359</v>
      </c>
      <c r="BD11" s="7">
        <v>0</v>
      </c>
      <c r="BE11" s="7">
        <v>0</v>
      </c>
      <c r="BF11" s="6" t="s">
        <v>19</v>
      </c>
      <c r="BG11" s="6" t="s">
        <v>20</v>
      </c>
      <c r="BH11" s="7">
        <v>4</v>
      </c>
      <c r="BI11" s="7">
        <v>57.02</v>
      </c>
      <c r="BJ11" s="7">
        <v>53.96</v>
      </c>
      <c r="BO11" s="8" t="s">
        <v>23</v>
      </c>
      <c r="BP11" s="8" t="s">
        <v>2861</v>
      </c>
      <c r="BQ11" s="7">
        <v>3.45</v>
      </c>
      <c r="BR11" s="7">
        <v>90</v>
      </c>
      <c r="BS11" s="6" t="s">
        <v>19</v>
      </c>
      <c r="BT11" s="6" t="s">
        <v>20</v>
      </c>
      <c r="BU11" s="7">
        <v>1</v>
      </c>
      <c r="BV11" s="7">
        <v>55.4</v>
      </c>
      <c r="BW11" s="7">
        <v>55.4</v>
      </c>
    </row>
    <row r="12" spans="2:75" ht="15.75" x14ac:dyDescent="0.25">
      <c r="B12" s="2">
        <v>6</v>
      </c>
      <c r="D12" s="24">
        <v>38</v>
      </c>
      <c r="E12" s="24">
        <v>39</v>
      </c>
      <c r="F12" s="24">
        <v>40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Y12">
        <v>16</v>
      </c>
      <c r="AZ12">
        <v>100</v>
      </c>
      <c r="BB12" s="8" t="s">
        <v>17</v>
      </c>
      <c r="BC12" s="8" t="s">
        <v>1360</v>
      </c>
      <c r="BD12" s="7">
        <v>4.5999999999999996</v>
      </c>
      <c r="BE12" s="7">
        <v>140</v>
      </c>
      <c r="BF12" s="6" t="s">
        <v>19</v>
      </c>
      <c r="BG12" s="6" t="s">
        <v>20</v>
      </c>
      <c r="BH12" s="7">
        <v>2</v>
      </c>
      <c r="BI12" s="7">
        <v>55.94</v>
      </c>
      <c r="BJ12" s="7">
        <v>53.96</v>
      </c>
      <c r="BO12" s="8" t="s">
        <v>23</v>
      </c>
      <c r="BP12" s="8" t="s">
        <v>2862</v>
      </c>
      <c r="BQ12" s="7">
        <v>3.45</v>
      </c>
      <c r="BR12" s="7">
        <v>50</v>
      </c>
      <c r="BS12" s="6" t="s">
        <v>19</v>
      </c>
      <c r="BT12" s="6" t="s">
        <v>20</v>
      </c>
      <c r="BU12" s="7">
        <v>3</v>
      </c>
      <c r="BV12" s="7">
        <v>57.2</v>
      </c>
      <c r="BW12" s="7">
        <v>55.4</v>
      </c>
    </row>
    <row r="13" spans="2:75" ht="15.75" x14ac:dyDescent="0.25">
      <c r="B13" s="2">
        <v>7</v>
      </c>
      <c r="D13" s="24">
        <v>44</v>
      </c>
      <c r="E13" s="24">
        <v>39</v>
      </c>
      <c r="F13" s="24">
        <v>41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Y13">
        <v>22</v>
      </c>
      <c r="AZ13">
        <v>0</v>
      </c>
      <c r="BB13" s="8" t="s">
        <v>17</v>
      </c>
      <c r="BC13" s="8" t="s">
        <v>1361</v>
      </c>
      <c r="BD13" s="7">
        <v>0</v>
      </c>
      <c r="BE13" s="7">
        <v>0</v>
      </c>
      <c r="BF13" s="6" t="s">
        <v>19</v>
      </c>
      <c r="BG13" s="6" t="s">
        <v>20</v>
      </c>
      <c r="BH13" s="7">
        <v>0.5</v>
      </c>
      <c r="BI13" s="7">
        <v>57.02</v>
      </c>
      <c r="BJ13" s="7">
        <v>55.94</v>
      </c>
      <c r="BO13" s="8" t="s">
        <v>23</v>
      </c>
      <c r="BP13" s="8" t="s">
        <v>2863</v>
      </c>
      <c r="BQ13" s="7">
        <v>3.45</v>
      </c>
      <c r="BR13" s="7">
        <v>50</v>
      </c>
      <c r="BS13" s="6" t="s">
        <v>19</v>
      </c>
      <c r="BT13" s="6" t="s">
        <v>20</v>
      </c>
      <c r="BU13" s="7">
        <v>0.38</v>
      </c>
      <c r="BV13" s="7">
        <v>56.48</v>
      </c>
      <c r="BW13" s="7">
        <v>56.12</v>
      </c>
    </row>
    <row r="14" spans="2:75" ht="15.75" x14ac:dyDescent="0.25">
      <c r="B14" s="2">
        <v>8</v>
      </c>
      <c r="D14" s="24">
        <v>45</v>
      </c>
      <c r="E14" s="24">
        <v>36</v>
      </c>
      <c r="F14" s="24">
        <v>44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Y14">
        <v>22</v>
      </c>
      <c r="AZ14">
        <v>100</v>
      </c>
      <c r="BB14" s="8" t="s">
        <v>17</v>
      </c>
      <c r="BC14" s="8" t="s">
        <v>1362</v>
      </c>
      <c r="BD14" s="7">
        <v>4.5999999999999996</v>
      </c>
      <c r="BE14" s="7">
        <v>10</v>
      </c>
      <c r="BF14" s="6" t="s">
        <v>19</v>
      </c>
      <c r="BG14" s="6" t="s">
        <v>20</v>
      </c>
      <c r="BH14" s="7">
        <v>0.5</v>
      </c>
      <c r="BI14" s="7">
        <v>59</v>
      </c>
      <c r="BJ14" s="7">
        <v>57.02</v>
      </c>
      <c r="BO14" s="8" t="s">
        <v>23</v>
      </c>
      <c r="BP14" s="8" t="s">
        <v>2864</v>
      </c>
      <c r="BQ14" s="7">
        <v>0</v>
      </c>
      <c r="BR14" s="7">
        <v>0</v>
      </c>
      <c r="BS14" s="6" t="s">
        <v>19</v>
      </c>
      <c r="BT14" s="6" t="s">
        <v>20</v>
      </c>
      <c r="BU14" s="7">
        <v>0.25</v>
      </c>
      <c r="BV14" s="7">
        <v>57.74</v>
      </c>
      <c r="BW14" s="7">
        <v>57.38</v>
      </c>
    </row>
    <row r="15" spans="2:75" ht="15.75" x14ac:dyDescent="0.25">
      <c r="B15" s="2">
        <v>9</v>
      </c>
      <c r="D15" s="24">
        <v>50</v>
      </c>
      <c r="E15" s="24">
        <v>47</v>
      </c>
      <c r="F15" s="24">
        <v>55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B15" s="8" t="s">
        <v>17</v>
      </c>
      <c r="BC15" s="8" t="s">
        <v>1363</v>
      </c>
      <c r="BD15" s="7">
        <v>0</v>
      </c>
      <c r="BE15" s="7">
        <v>0</v>
      </c>
      <c r="BF15" s="6" t="s">
        <v>19</v>
      </c>
      <c r="BG15" s="6" t="s">
        <v>20</v>
      </c>
      <c r="BH15" s="7">
        <v>0.75</v>
      </c>
      <c r="BI15" s="7">
        <v>59</v>
      </c>
      <c r="BJ15" s="7">
        <v>57.02</v>
      </c>
      <c r="BO15" s="8" t="s">
        <v>23</v>
      </c>
      <c r="BP15" s="8" t="s">
        <v>2865</v>
      </c>
      <c r="BQ15" s="7">
        <v>0</v>
      </c>
      <c r="BR15" s="7">
        <v>0</v>
      </c>
      <c r="BS15" s="6" t="s">
        <v>19</v>
      </c>
      <c r="BT15" s="6" t="s">
        <v>20</v>
      </c>
      <c r="BU15" s="7">
        <v>2.5</v>
      </c>
      <c r="BV15" s="7">
        <v>59</v>
      </c>
      <c r="BW15" s="7">
        <v>58.64</v>
      </c>
    </row>
    <row r="16" spans="2:75" ht="15.75" x14ac:dyDescent="0.25">
      <c r="B16" s="2">
        <v>10</v>
      </c>
      <c r="D16" s="24">
        <v>54</v>
      </c>
      <c r="E16" s="24">
        <v>59</v>
      </c>
      <c r="F16" s="24">
        <v>52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B16" s="8" t="s">
        <v>17</v>
      </c>
      <c r="BC16" s="8" t="s">
        <v>1364</v>
      </c>
      <c r="BD16" s="7">
        <v>0</v>
      </c>
      <c r="BE16" s="7">
        <v>0</v>
      </c>
      <c r="BF16" s="6" t="s">
        <v>19</v>
      </c>
      <c r="BG16" s="6" t="s">
        <v>20</v>
      </c>
      <c r="BH16" s="7">
        <v>1.5</v>
      </c>
      <c r="BI16" s="7">
        <v>60.08</v>
      </c>
      <c r="BJ16" s="7">
        <v>57.02</v>
      </c>
      <c r="BO16" s="8" t="s">
        <v>23</v>
      </c>
      <c r="BP16" s="8" t="s">
        <v>2866</v>
      </c>
      <c r="BQ16" s="7">
        <v>0</v>
      </c>
      <c r="BR16" s="7">
        <v>0</v>
      </c>
      <c r="BS16" s="6" t="s">
        <v>19</v>
      </c>
      <c r="BT16" s="6" t="s">
        <v>20</v>
      </c>
      <c r="BU16" s="7">
        <v>2.5</v>
      </c>
      <c r="BV16" s="7">
        <v>59.9</v>
      </c>
      <c r="BW16" s="7">
        <v>59</v>
      </c>
    </row>
    <row r="17" spans="2:75" ht="15.75" x14ac:dyDescent="0.25">
      <c r="B17" s="2">
        <v>11</v>
      </c>
      <c r="D17" s="24">
        <v>51</v>
      </c>
      <c r="E17" s="24">
        <v>54</v>
      </c>
      <c r="F17" s="24">
        <v>50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B17" s="8" t="s">
        <v>17</v>
      </c>
      <c r="BC17" s="8" t="s">
        <v>1365</v>
      </c>
      <c r="BD17" s="7">
        <v>0</v>
      </c>
      <c r="BE17" s="6">
        <v>0</v>
      </c>
      <c r="BF17" s="6" t="s">
        <v>19</v>
      </c>
      <c r="BG17" s="6" t="s">
        <v>20</v>
      </c>
      <c r="BH17" s="7">
        <v>1.5</v>
      </c>
      <c r="BI17" s="7">
        <v>60.98</v>
      </c>
      <c r="BJ17" s="7">
        <v>57.02</v>
      </c>
      <c r="BO17" s="8" t="s">
        <v>23</v>
      </c>
      <c r="BP17" s="8" t="s">
        <v>2867</v>
      </c>
      <c r="BQ17" s="7">
        <v>3.45</v>
      </c>
      <c r="BR17" s="7">
        <v>140</v>
      </c>
      <c r="BS17" s="6" t="s">
        <v>19</v>
      </c>
      <c r="BT17" s="6" t="s">
        <v>20</v>
      </c>
      <c r="BU17" s="7">
        <v>2</v>
      </c>
      <c r="BV17" s="7">
        <v>60.62</v>
      </c>
      <c r="BW17" s="7">
        <v>58.82</v>
      </c>
    </row>
    <row r="18" spans="2:75" ht="15.75" x14ac:dyDescent="0.25">
      <c r="B18" s="2">
        <v>12</v>
      </c>
      <c r="D18" s="24">
        <v>53</v>
      </c>
      <c r="E18" s="24">
        <v>48</v>
      </c>
      <c r="F18" s="24">
        <v>53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B18" s="8" t="s">
        <v>17</v>
      </c>
      <c r="BC18" s="8" t="s">
        <v>1366</v>
      </c>
      <c r="BD18" s="7">
        <v>0</v>
      </c>
      <c r="BE18" s="7">
        <v>0</v>
      </c>
      <c r="BF18" s="6" t="s">
        <v>19</v>
      </c>
      <c r="BG18" s="6" t="s">
        <v>20</v>
      </c>
      <c r="BH18" s="7">
        <v>1.75</v>
      </c>
      <c r="BI18" s="7">
        <v>60.98</v>
      </c>
      <c r="BJ18" s="7">
        <v>57.02</v>
      </c>
      <c r="BO18" s="8" t="s">
        <v>23</v>
      </c>
      <c r="BP18" s="8" t="s">
        <v>2868</v>
      </c>
      <c r="BQ18" s="7">
        <v>4.5999999999999996</v>
      </c>
      <c r="BR18" s="7">
        <v>150</v>
      </c>
      <c r="BS18" s="6" t="s">
        <v>19</v>
      </c>
      <c r="BT18" s="6" t="s">
        <v>20</v>
      </c>
      <c r="BU18" s="7">
        <v>2</v>
      </c>
      <c r="BV18" s="7">
        <v>61.7</v>
      </c>
      <c r="BW18" s="7">
        <v>58.82</v>
      </c>
    </row>
    <row r="19" spans="2:75" ht="15.75" x14ac:dyDescent="0.25">
      <c r="B19" s="2">
        <v>13</v>
      </c>
      <c r="D19" s="24">
        <v>56</v>
      </c>
      <c r="E19" s="24">
        <v>54</v>
      </c>
      <c r="F19" s="24">
        <v>51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B19" s="8" t="s">
        <v>17</v>
      </c>
      <c r="BC19" s="8" t="s">
        <v>1367</v>
      </c>
      <c r="BD19" s="7">
        <v>4.5999999999999996</v>
      </c>
      <c r="BE19" s="7">
        <v>190</v>
      </c>
      <c r="BF19" s="6" t="s">
        <v>19</v>
      </c>
      <c r="BG19" s="6" t="s">
        <v>20</v>
      </c>
      <c r="BH19" s="7">
        <v>2</v>
      </c>
      <c r="BI19" s="7">
        <v>60.98</v>
      </c>
      <c r="BJ19" s="7">
        <v>57.02</v>
      </c>
      <c r="BO19" s="8" t="s">
        <v>23</v>
      </c>
      <c r="BP19" s="8" t="s">
        <v>2869</v>
      </c>
      <c r="BQ19" s="16">
        <v>3.45</v>
      </c>
      <c r="BR19" s="16">
        <v>170</v>
      </c>
      <c r="BS19" s="6" t="s">
        <v>19</v>
      </c>
      <c r="BT19" s="6" t="s">
        <v>20</v>
      </c>
      <c r="BU19" s="16">
        <v>1.75</v>
      </c>
      <c r="BV19" s="16">
        <v>60.26</v>
      </c>
      <c r="BW19" s="16">
        <v>58.82</v>
      </c>
    </row>
    <row r="20" spans="2:75" ht="15.75" x14ac:dyDescent="0.25">
      <c r="B20" s="2">
        <v>14</v>
      </c>
      <c r="D20" s="24">
        <v>54</v>
      </c>
      <c r="E20" s="24">
        <v>55</v>
      </c>
      <c r="F20" s="24">
        <v>58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B20" s="8" t="s">
        <v>17</v>
      </c>
      <c r="BC20" s="8" t="s">
        <v>1368</v>
      </c>
      <c r="BD20" s="7">
        <v>0</v>
      </c>
      <c r="BE20" s="16">
        <v>0</v>
      </c>
      <c r="BF20" s="6" t="s">
        <v>19</v>
      </c>
      <c r="BG20" s="6" t="s">
        <v>20</v>
      </c>
      <c r="BH20" s="7">
        <v>2</v>
      </c>
      <c r="BI20" s="7">
        <v>64.94</v>
      </c>
      <c r="BJ20" s="7">
        <v>57.92</v>
      </c>
      <c r="BO20" s="8" t="s">
        <v>23</v>
      </c>
      <c r="BP20" s="8" t="s">
        <v>2870</v>
      </c>
      <c r="BQ20" s="16">
        <v>0</v>
      </c>
      <c r="BR20" s="16">
        <v>0</v>
      </c>
      <c r="BS20" s="6" t="s">
        <v>19</v>
      </c>
      <c r="BT20" s="6" t="s">
        <v>20</v>
      </c>
      <c r="BU20" s="16">
        <v>1.75</v>
      </c>
      <c r="BV20" s="16">
        <v>61.7</v>
      </c>
      <c r="BW20" s="16">
        <v>59</v>
      </c>
    </row>
    <row r="21" spans="2:75" ht="15.75" x14ac:dyDescent="0.25">
      <c r="B21" s="2">
        <v>15</v>
      </c>
      <c r="D21" s="24">
        <v>78</v>
      </c>
      <c r="E21" s="24">
        <v>59</v>
      </c>
      <c r="F21" s="24">
        <v>77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B21" s="8" t="s">
        <v>17</v>
      </c>
      <c r="BC21" s="8" t="s">
        <v>1369</v>
      </c>
      <c r="BD21" s="7">
        <v>3.45</v>
      </c>
      <c r="BE21" s="16">
        <v>30</v>
      </c>
      <c r="BF21" s="6" t="s">
        <v>19</v>
      </c>
      <c r="BG21" s="6" t="s">
        <v>20</v>
      </c>
      <c r="BH21" s="7">
        <v>2.5</v>
      </c>
      <c r="BI21" s="7">
        <v>68</v>
      </c>
      <c r="BJ21" s="7">
        <v>59</v>
      </c>
      <c r="BO21" s="8" t="s">
        <v>23</v>
      </c>
      <c r="BP21" s="8" t="s">
        <v>2871</v>
      </c>
      <c r="BQ21" s="16">
        <v>0</v>
      </c>
      <c r="BR21" s="16">
        <v>0</v>
      </c>
      <c r="BS21" s="6" t="s">
        <v>19</v>
      </c>
      <c r="BT21" s="6" t="s">
        <v>20</v>
      </c>
      <c r="BU21" s="16">
        <v>2</v>
      </c>
      <c r="BV21" s="16">
        <v>63.68</v>
      </c>
      <c r="BW21" s="16">
        <v>59.18</v>
      </c>
    </row>
    <row r="22" spans="2:75" ht="15.75" x14ac:dyDescent="0.25">
      <c r="B22" s="2">
        <v>16</v>
      </c>
      <c r="D22" s="24">
        <v>78</v>
      </c>
      <c r="E22" s="24">
        <v>88</v>
      </c>
      <c r="F22" s="24">
        <v>78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B22" s="8" t="s">
        <v>17</v>
      </c>
      <c r="BC22" s="8" t="s">
        <v>1370</v>
      </c>
      <c r="BD22" s="7">
        <v>3.45</v>
      </c>
      <c r="BE22" s="6" t="s">
        <v>19</v>
      </c>
      <c r="BF22" s="6" t="s">
        <v>19</v>
      </c>
      <c r="BG22" s="6" t="s">
        <v>20</v>
      </c>
      <c r="BH22" s="7">
        <v>3</v>
      </c>
      <c r="BI22" s="7">
        <v>71.959999999999994</v>
      </c>
      <c r="BJ22" s="7">
        <v>60.98</v>
      </c>
      <c r="BO22" s="8" t="s">
        <v>23</v>
      </c>
      <c r="BP22" s="8" t="s">
        <v>2872</v>
      </c>
      <c r="BQ22" s="16">
        <v>0</v>
      </c>
      <c r="BR22" s="16">
        <v>0</v>
      </c>
      <c r="BS22" s="6" t="s">
        <v>19</v>
      </c>
      <c r="BT22" s="6" t="s">
        <v>20</v>
      </c>
      <c r="BU22" s="16">
        <v>2</v>
      </c>
      <c r="BV22" s="16">
        <v>66.56</v>
      </c>
      <c r="BW22" s="16">
        <v>59.72</v>
      </c>
    </row>
    <row r="23" spans="2:75" ht="15.75" x14ac:dyDescent="0.25">
      <c r="B23" s="2">
        <v>17</v>
      </c>
      <c r="D23" s="24">
        <v>83</v>
      </c>
      <c r="E23" s="24">
        <v>76</v>
      </c>
      <c r="F23" s="24">
        <v>82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B23" s="8" t="s">
        <v>17</v>
      </c>
      <c r="BC23" s="8" t="s">
        <v>1371</v>
      </c>
      <c r="BD23" s="7">
        <v>5.75</v>
      </c>
      <c r="BE23" s="7">
        <v>80</v>
      </c>
      <c r="BF23" s="6" t="s">
        <v>19</v>
      </c>
      <c r="BG23" s="6" t="s">
        <v>20</v>
      </c>
      <c r="BH23" s="7">
        <v>3</v>
      </c>
      <c r="BI23" s="7">
        <v>73.94</v>
      </c>
      <c r="BJ23" s="7">
        <v>62.06</v>
      </c>
      <c r="BO23" s="8" t="s">
        <v>23</v>
      </c>
      <c r="BP23" s="8" t="s">
        <v>2873</v>
      </c>
      <c r="BQ23" s="16">
        <v>0</v>
      </c>
      <c r="BR23" s="16">
        <v>0</v>
      </c>
      <c r="BS23" s="6" t="s">
        <v>19</v>
      </c>
      <c r="BT23" s="6" t="s">
        <v>20</v>
      </c>
      <c r="BU23" s="16">
        <v>2</v>
      </c>
      <c r="BV23" s="16">
        <v>70.88</v>
      </c>
      <c r="BW23" s="16">
        <v>61.16</v>
      </c>
    </row>
    <row r="24" spans="2:75" ht="15.75" x14ac:dyDescent="0.25">
      <c r="B24" s="2">
        <v>18</v>
      </c>
      <c r="D24" s="24">
        <v>79</v>
      </c>
      <c r="E24" s="24">
        <v>63</v>
      </c>
      <c r="F24" s="24">
        <v>71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B24" s="8" t="s">
        <v>17</v>
      </c>
      <c r="BC24" s="8" t="s">
        <v>1372</v>
      </c>
      <c r="BD24" s="7">
        <v>10.36</v>
      </c>
      <c r="BE24" s="6">
        <v>240</v>
      </c>
      <c r="BF24" s="6" t="s">
        <v>19</v>
      </c>
      <c r="BG24" s="6" t="s">
        <v>20</v>
      </c>
      <c r="BH24" s="7">
        <v>3</v>
      </c>
      <c r="BI24" s="7">
        <v>77</v>
      </c>
      <c r="BJ24" s="7">
        <v>57.92</v>
      </c>
      <c r="BO24" s="8" t="s">
        <v>23</v>
      </c>
      <c r="BP24" s="8" t="s">
        <v>2878</v>
      </c>
      <c r="BQ24" s="16">
        <v>4.5999999999999996</v>
      </c>
      <c r="BR24" s="16">
        <v>310</v>
      </c>
      <c r="BS24" s="6" t="s">
        <v>19</v>
      </c>
      <c r="BT24" s="6" t="s">
        <v>20</v>
      </c>
      <c r="BU24" s="16">
        <v>2.5</v>
      </c>
      <c r="BV24" s="16">
        <v>73.400000000000006</v>
      </c>
      <c r="BW24" s="16">
        <v>62.6</v>
      </c>
    </row>
    <row r="25" spans="2:75" ht="15.75" x14ac:dyDescent="0.25">
      <c r="B25" s="2">
        <v>19</v>
      </c>
      <c r="D25" s="24">
        <v>59</v>
      </c>
      <c r="E25" s="24">
        <v>54</v>
      </c>
      <c r="F25" s="24">
        <v>60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B25" s="8" t="s">
        <v>17</v>
      </c>
      <c r="BC25" s="8" t="s">
        <v>1373</v>
      </c>
      <c r="BD25" s="7">
        <v>8.06</v>
      </c>
      <c r="BE25" s="16">
        <v>240</v>
      </c>
      <c r="BF25" s="6" t="s">
        <v>19</v>
      </c>
      <c r="BG25" s="6" t="s">
        <v>20</v>
      </c>
      <c r="BH25" s="7">
        <v>3</v>
      </c>
      <c r="BI25" s="7">
        <v>75.92</v>
      </c>
      <c r="BJ25" s="7">
        <v>57.92</v>
      </c>
      <c r="BO25" s="8" t="s">
        <v>23</v>
      </c>
      <c r="BP25" s="8" t="s">
        <v>2874</v>
      </c>
      <c r="BQ25" s="16">
        <v>4.5999999999999996</v>
      </c>
      <c r="BR25" s="16">
        <v>310</v>
      </c>
      <c r="BS25" s="6" t="s">
        <v>19</v>
      </c>
      <c r="BT25" s="6" t="s">
        <v>20</v>
      </c>
      <c r="BU25" s="16">
        <v>2.5</v>
      </c>
      <c r="BV25" s="16">
        <v>73.400000000000006</v>
      </c>
      <c r="BW25" s="16">
        <v>62.6</v>
      </c>
    </row>
    <row r="26" spans="2:75" ht="15.75" x14ac:dyDescent="0.25">
      <c r="B26" s="2">
        <v>20</v>
      </c>
      <c r="D26" s="24">
        <v>55</v>
      </c>
      <c r="E26" s="24">
        <v>59</v>
      </c>
      <c r="F26" s="24">
        <v>54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B26" s="8" t="s">
        <v>17</v>
      </c>
      <c r="BC26" s="8" t="s">
        <v>1374</v>
      </c>
      <c r="BD26" s="7">
        <v>8.06</v>
      </c>
      <c r="BE26" s="7">
        <v>250</v>
      </c>
      <c r="BF26" s="6" t="s">
        <v>19</v>
      </c>
      <c r="BG26" s="6" t="s">
        <v>20</v>
      </c>
      <c r="BH26" s="7">
        <v>3</v>
      </c>
      <c r="BI26" s="7">
        <v>75.92</v>
      </c>
      <c r="BJ26" s="7">
        <v>57.92</v>
      </c>
      <c r="BO26" s="8" t="s">
        <v>23</v>
      </c>
      <c r="BP26" s="8" t="s">
        <v>2875</v>
      </c>
      <c r="BQ26" s="16">
        <v>4.5999999999999996</v>
      </c>
      <c r="BR26" s="16">
        <v>210</v>
      </c>
      <c r="BS26" s="6" t="s">
        <v>19</v>
      </c>
      <c r="BT26" s="6" t="s">
        <v>20</v>
      </c>
      <c r="BU26" s="16">
        <v>2.5</v>
      </c>
      <c r="BV26" s="16">
        <v>75.2</v>
      </c>
      <c r="BW26" s="16">
        <v>59</v>
      </c>
    </row>
    <row r="27" spans="2:75" ht="15.75" x14ac:dyDescent="0.25">
      <c r="B27" s="2">
        <v>21</v>
      </c>
      <c r="D27" s="24">
        <v>49</v>
      </c>
      <c r="E27" s="24">
        <v>51</v>
      </c>
      <c r="F27" s="24">
        <v>50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B27" s="8" t="s">
        <v>17</v>
      </c>
      <c r="BC27" s="8" t="s">
        <v>1375</v>
      </c>
      <c r="BD27" s="7">
        <v>5.75</v>
      </c>
      <c r="BE27" s="7">
        <v>230</v>
      </c>
      <c r="BF27" s="6" t="s">
        <v>19</v>
      </c>
      <c r="BG27" s="6" t="s">
        <v>20</v>
      </c>
      <c r="BH27" s="7">
        <v>3</v>
      </c>
      <c r="BI27" s="7">
        <v>73.94</v>
      </c>
      <c r="BJ27" s="7">
        <v>59</v>
      </c>
      <c r="BO27" s="8" t="s">
        <v>23</v>
      </c>
      <c r="BP27" s="8" t="s">
        <v>2879</v>
      </c>
      <c r="BQ27" s="6" t="s">
        <v>19</v>
      </c>
      <c r="BR27" s="6" t="s">
        <v>19</v>
      </c>
      <c r="BS27" s="6" t="s">
        <v>19</v>
      </c>
      <c r="BT27" s="6" t="s">
        <v>19</v>
      </c>
      <c r="BU27" s="6" t="s">
        <v>19</v>
      </c>
      <c r="BV27" s="6" t="s">
        <v>19</v>
      </c>
      <c r="BW27" s="6" t="s">
        <v>19</v>
      </c>
    </row>
    <row r="28" spans="2:75" ht="15.75" x14ac:dyDescent="0.25">
      <c r="B28" s="2">
        <v>22</v>
      </c>
      <c r="D28" s="24">
        <v>52</v>
      </c>
      <c r="E28" s="24">
        <v>55</v>
      </c>
      <c r="F28" s="24">
        <v>54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B28" s="8" t="s">
        <v>17</v>
      </c>
      <c r="BC28" s="8" t="s">
        <v>1376</v>
      </c>
      <c r="BD28" s="7">
        <v>4.5999999999999996</v>
      </c>
      <c r="BE28" s="7">
        <v>220</v>
      </c>
      <c r="BF28" s="6" t="s">
        <v>19</v>
      </c>
      <c r="BG28" s="6" t="s">
        <v>20</v>
      </c>
      <c r="BH28" s="7">
        <v>3</v>
      </c>
      <c r="BI28" s="7">
        <v>71.959999999999994</v>
      </c>
      <c r="BJ28" s="7">
        <v>57.92</v>
      </c>
      <c r="BO28" s="8" t="s">
        <v>23</v>
      </c>
      <c r="BP28" s="8" t="s">
        <v>2876</v>
      </c>
      <c r="BQ28" s="16">
        <v>6.91</v>
      </c>
      <c r="BR28" s="16">
        <v>50</v>
      </c>
      <c r="BS28" s="6" t="s">
        <v>19</v>
      </c>
      <c r="BT28" s="6" t="s">
        <v>20</v>
      </c>
      <c r="BU28" s="16">
        <v>4</v>
      </c>
      <c r="BV28" s="16">
        <v>66.56</v>
      </c>
      <c r="BW28" s="16">
        <v>64.040000000000006</v>
      </c>
    </row>
    <row r="29" spans="2:75" ht="15.75" x14ac:dyDescent="0.25">
      <c r="B29" s="2">
        <v>23</v>
      </c>
      <c r="D29" s="24">
        <v>50</v>
      </c>
      <c r="E29" s="24">
        <v>47</v>
      </c>
      <c r="F29" s="24">
        <v>50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B29" s="8" t="s">
        <v>17</v>
      </c>
      <c r="BC29" s="8" t="s">
        <v>1377</v>
      </c>
      <c r="BD29" s="7">
        <v>3.45</v>
      </c>
      <c r="BE29" s="6" t="s">
        <v>19</v>
      </c>
      <c r="BF29" s="6" t="s">
        <v>19</v>
      </c>
      <c r="BG29" s="6" t="s">
        <v>20</v>
      </c>
      <c r="BH29" s="7">
        <v>3</v>
      </c>
      <c r="BI29" s="7">
        <v>71.959999999999994</v>
      </c>
      <c r="BJ29" s="7">
        <v>57.92</v>
      </c>
      <c r="BO29" s="8" t="s">
        <v>23</v>
      </c>
      <c r="BP29" s="8" t="s">
        <v>2880</v>
      </c>
      <c r="BQ29" s="6" t="s">
        <v>19</v>
      </c>
      <c r="BR29" s="6" t="s">
        <v>19</v>
      </c>
      <c r="BS29" s="6" t="s">
        <v>19</v>
      </c>
      <c r="BT29" s="6" t="s">
        <v>19</v>
      </c>
      <c r="BU29" s="6" t="s">
        <v>19</v>
      </c>
      <c r="BV29" s="6" t="s">
        <v>19</v>
      </c>
      <c r="BW29" s="6" t="s">
        <v>19</v>
      </c>
    </row>
    <row r="30" spans="2:75" ht="15.75" x14ac:dyDescent="0.25">
      <c r="D30" s="2" t="s">
        <v>4</v>
      </c>
      <c r="E30" s="2" t="s">
        <v>5</v>
      </c>
      <c r="F30" s="2" t="s">
        <v>25</v>
      </c>
      <c r="G30" s="2"/>
      <c r="BB30" s="8" t="s">
        <v>17</v>
      </c>
      <c r="BC30" s="8" t="s">
        <v>1378</v>
      </c>
      <c r="BD30" s="7">
        <v>6.91</v>
      </c>
      <c r="BE30" s="7">
        <v>90</v>
      </c>
      <c r="BF30" s="6" t="s">
        <v>19</v>
      </c>
      <c r="BG30" s="6" t="s">
        <v>20</v>
      </c>
      <c r="BH30" s="7">
        <v>3</v>
      </c>
      <c r="BI30" s="7">
        <v>68</v>
      </c>
      <c r="BJ30" s="7">
        <v>62.06</v>
      </c>
      <c r="BO30" s="8" t="s">
        <v>23</v>
      </c>
      <c r="BP30" s="8" t="s">
        <v>2877</v>
      </c>
      <c r="BQ30" s="7">
        <v>5.75</v>
      </c>
      <c r="BR30" s="7">
        <v>80</v>
      </c>
      <c r="BS30" s="6" t="s">
        <v>19</v>
      </c>
      <c r="BT30" s="6">
        <v>31</v>
      </c>
      <c r="BU30" s="7">
        <v>4</v>
      </c>
      <c r="BV30" s="7">
        <v>64.400000000000006</v>
      </c>
      <c r="BW30" s="7">
        <v>62.24</v>
      </c>
    </row>
    <row r="31" spans="2:75" ht="15.75" x14ac:dyDescent="0.25">
      <c r="D31" s="4">
        <f>AVERAGEIFS(D6:D29,D6:D29,"&gt;=-999")</f>
        <v>50.875</v>
      </c>
      <c r="E31" s="4">
        <f t="shared" ref="E31" si="1">AVERAGEIFS(E6:E29,E6:E29,"&gt;=-999")</f>
        <v>50</v>
      </c>
      <c r="F31" s="4">
        <f>AVERAGEIFS(F6:F29,F6:F29,"&gt;=-999")</f>
        <v>49.416666666666664</v>
      </c>
      <c r="G31" s="4"/>
      <c r="BB31" s="8" t="s">
        <v>17</v>
      </c>
      <c r="BC31" s="8" t="s">
        <v>1379</v>
      </c>
      <c r="BD31" s="7">
        <v>0</v>
      </c>
      <c r="BE31" s="7">
        <v>0</v>
      </c>
      <c r="BF31" s="6" t="s">
        <v>19</v>
      </c>
      <c r="BG31" s="6" t="s">
        <v>20</v>
      </c>
      <c r="BH31" s="7">
        <v>3</v>
      </c>
      <c r="BI31" s="7">
        <v>66.02</v>
      </c>
      <c r="BJ31" s="7">
        <v>60.98</v>
      </c>
      <c r="BO31" s="8" t="s">
        <v>23</v>
      </c>
      <c r="BP31" s="8" t="s">
        <v>2881</v>
      </c>
      <c r="BQ31" s="6" t="s">
        <v>19</v>
      </c>
      <c r="BR31" s="6" t="s">
        <v>19</v>
      </c>
      <c r="BS31" s="6" t="s">
        <v>19</v>
      </c>
      <c r="BT31" s="6" t="s">
        <v>19</v>
      </c>
      <c r="BU31" s="6" t="s">
        <v>19</v>
      </c>
      <c r="BV31" s="6" t="s">
        <v>19</v>
      </c>
      <c r="BW31" s="6" t="s">
        <v>19</v>
      </c>
    </row>
    <row r="32" spans="2:75" ht="15.75" x14ac:dyDescent="0.25">
      <c r="D32" s="4">
        <f>D31</f>
        <v>50.875</v>
      </c>
      <c r="E32" s="4">
        <f>E31</f>
        <v>50</v>
      </c>
      <c r="F32" s="4">
        <f>F31</f>
        <v>49.416666666666664</v>
      </c>
      <c r="G32" s="4"/>
      <c r="BB32" s="31" t="s">
        <v>1404</v>
      </c>
      <c r="BC32" s="10"/>
      <c r="BD32" s="10"/>
      <c r="BE32" s="10"/>
      <c r="BF32" s="20"/>
      <c r="BG32" s="11"/>
      <c r="BH32" s="12"/>
      <c r="BI32" s="12"/>
      <c r="BJ32" s="12"/>
      <c r="BO32" s="9" t="s">
        <v>2902</v>
      </c>
      <c r="BP32" s="10"/>
      <c r="BQ32" s="10"/>
      <c r="BR32" s="10"/>
      <c r="BS32" s="10"/>
      <c r="BT32" s="11"/>
      <c r="BU32" s="12"/>
      <c r="BV32" s="12"/>
      <c r="BW32" s="12"/>
    </row>
    <row r="35" spans="54:67" x14ac:dyDescent="0.25">
      <c r="BB35" t="s">
        <v>1380</v>
      </c>
      <c r="BO35" t="s">
        <v>2882</v>
      </c>
    </row>
    <row r="36" spans="54:67" x14ac:dyDescent="0.25">
      <c r="BB36" t="s">
        <v>1381</v>
      </c>
      <c r="BO36" t="s">
        <v>2883</v>
      </c>
    </row>
    <row r="37" spans="54:67" x14ac:dyDescent="0.25">
      <c r="BB37" t="s">
        <v>1382</v>
      </c>
      <c r="BO37" t="s">
        <v>2884</v>
      </c>
    </row>
    <row r="38" spans="54:67" x14ac:dyDescent="0.25">
      <c r="BB38" t="s">
        <v>1383</v>
      </c>
      <c r="BO38" t="s">
        <v>2885</v>
      </c>
    </row>
    <row r="39" spans="54:67" x14ac:dyDescent="0.25">
      <c r="BB39" t="s">
        <v>1384</v>
      </c>
      <c r="BO39" t="s">
        <v>2886</v>
      </c>
    </row>
    <row r="40" spans="54:67" x14ac:dyDescent="0.25">
      <c r="BB40" t="s">
        <v>1385</v>
      </c>
      <c r="BO40" t="s">
        <v>2887</v>
      </c>
    </row>
    <row r="41" spans="54:67" x14ac:dyDescent="0.25">
      <c r="BB41" t="s">
        <v>1386</v>
      </c>
      <c r="BO41" t="s">
        <v>2888</v>
      </c>
    </row>
    <row r="42" spans="54:67" x14ac:dyDescent="0.25">
      <c r="BB42" t="s">
        <v>1387</v>
      </c>
      <c r="BO42" t="s">
        <v>2889</v>
      </c>
    </row>
    <row r="43" spans="54:67" x14ac:dyDescent="0.25">
      <c r="BB43" t="s">
        <v>1388</v>
      </c>
      <c r="BO43" t="s">
        <v>2890</v>
      </c>
    </row>
    <row r="44" spans="54:67" x14ac:dyDescent="0.25">
      <c r="BB44" t="s">
        <v>1389</v>
      </c>
      <c r="BO44" t="s">
        <v>2891</v>
      </c>
    </row>
    <row r="45" spans="54:67" x14ac:dyDescent="0.25">
      <c r="BB45" t="s">
        <v>1390</v>
      </c>
      <c r="BO45" t="s">
        <v>2892</v>
      </c>
    </row>
    <row r="46" spans="54:67" x14ac:dyDescent="0.25">
      <c r="BB46" t="s">
        <v>1391</v>
      </c>
      <c r="BO46" t="s">
        <v>2893</v>
      </c>
    </row>
    <row r="47" spans="54:67" x14ac:dyDescent="0.25">
      <c r="BB47" t="s">
        <v>1392</v>
      </c>
      <c r="BO47" t="s">
        <v>2894</v>
      </c>
    </row>
    <row r="48" spans="54:67" x14ac:dyDescent="0.25">
      <c r="BB48" t="s">
        <v>1393</v>
      </c>
      <c r="BO48" t="s">
        <v>2895</v>
      </c>
    </row>
    <row r="49" spans="54:67" x14ac:dyDescent="0.25">
      <c r="BB49" t="s">
        <v>1394</v>
      </c>
      <c r="BO49" t="s">
        <v>2896</v>
      </c>
    </row>
    <row r="50" spans="54:67" x14ac:dyDescent="0.25">
      <c r="BB50" t="s">
        <v>1395</v>
      </c>
      <c r="BO50" t="s">
        <v>2897</v>
      </c>
    </row>
    <row r="51" spans="54:67" x14ac:dyDescent="0.25">
      <c r="BB51" t="s">
        <v>1396</v>
      </c>
      <c r="BO51" t="s">
        <v>2898</v>
      </c>
    </row>
    <row r="52" spans="54:67" x14ac:dyDescent="0.25">
      <c r="BB52" t="s">
        <v>1397</v>
      </c>
      <c r="BO52" t="s">
        <v>2899</v>
      </c>
    </row>
    <row r="53" spans="54:67" x14ac:dyDescent="0.25">
      <c r="BB53" t="s">
        <v>1398</v>
      </c>
      <c r="BO53" t="s">
        <v>2900</v>
      </c>
    </row>
    <row r="54" spans="54:67" x14ac:dyDescent="0.25">
      <c r="BB54" t="s">
        <v>1399</v>
      </c>
      <c r="BO54" t="s">
        <v>2901</v>
      </c>
    </row>
    <row r="55" spans="54:67" x14ac:dyDescent="0.25">
      <c r="BB55" t="s">
        <v>1400</v>
      </c>
    </row>
    <row r="56" spans="54:67" x14ac:dyDescent="0.25">
      <c r="BB56" t="s">
        <v>1401</v>
      </c>
    </row>
    <row r="57" spans="54:67" x14ac:dyDescent="0.25">
      <c r="BB57" t="s">
        <v>1402</v>
      </c>
    </row>
    <row r="58" spans="54:67" x14ac:dyDescent="0.25">
      <c r="BB58" t="s">
        <v>1403</v>
      </c>
    </row>
  </sheetData>
  <mergeCells count="18">
    <mergeCell ref="BW6:BW7"/>
    <mergeCell ref="BH6:BH7"/>
    <mergeCell ref="BI6:BI7"/>
    <mergeCell ref="BJ6:BJ7"/>
    <mergeCell ref="BO6:BO7"/>
    <mergeCell ref="BP6:BP7"/>
    <mergeCell ref="BQ6:BQ7"/>
    <mergeCell ref="BR6:BR7"/>
    <mergeCell ref="BS6:BS7"/>
    <mergeCell ref="BT6:BT7"/>
    <mergeCell ref="BU6:BU7"/>
    <mergeCell ref="BV6:BV7"/>
    <mergeCell ref="BG6:BG7"/>
    <mergeCell ref="BB6:BB7"/>
    <mergeCell ref="BC6:BC7"/>
    <mergeCell ref="BD6:BD7"/>
    <mergeCell ref="BE6:BE7"/>
    <mergeCell ref="BF6:BF7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AA8B5-C307-4A82-AD07-9E42B6A606C9}">
  <sheetPr>
    <tabColor rgb="FFFF0000"/>
  </sheetPr>
  <dimension ref="B3:BX58"/>
  <sheetViews>
    <sheetView topLeftCell="L38" zoomScale="90" zoomScaleNormal="90" workbookViewId="0">
      <selection activeCell="BB6" sqref="BB6:BJ31"/>
    </sheetView>
  </sheetViews>
  <sheetFormatPr defaultRowHeight="15" x14ac:dyDescent="0.25"/>
  <cols>
    <col min="54" max="54" width="8.28515625" customWidth="1"/>
    <col min="55" max="55" width="23.28515625" customWidth="1"/>
    <col min="56" max="57" width="7.7109375" customWidth="1"/>
    <col min="58" max="58" width="7.7109375" style="18" customWidth="1"/>
    <col min="59" max="59" width="10.7109375" customWidth="1"/>
    <col min="60" max="62" width="7.7109375" customWidth="1"/>
    <col min="68" max="68" width="8.140625" customWidth="1"/>
    <col min="69" max="69" width="23.28515625" customWidth="1"/>
    <col min="70" max="72" width="7.7109375" customWidth="1"/>
    <col min="73" max="73" width="10.7109375" customWidth="1"/>
    <col min="74" max="76" width="7.7109375" customWidth="1"/>
  </cols>
  <sheetData>
    <row r="3" spans="2:76" ht="15.75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  <c r="BL3" s="6" t="s">
        <v>19</v>
      </c>
      <c r="BM3" s="6" t="s">
        <v>20</v>
      </c>
    </row>
    <row r="4" spans="2:76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76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6" x14ac:dyDescent="0.25">
      <c r="B6" s="2">
        <v>0</v>
      </c>
      <c r="D6" s="24">
        <v>48</v>
      </c>
      <c r="E6" s="24">
        <v>44</v>
      </c>
      <c r="F6" s="24">
        <v>46</v>
      </c>
      <c r="G6" s="13"/>
      <c r="I6">
        <v>45.7</v>
      </c>
      <c r="J6">
        <v>45.6</v>
      </c>
      <c r="K6">
        <v>44.7</v>
      </c>
      <c r="M6">
        <v>6.7</v>
      </c>
      <c r="N6" s="2">
        <v>0</v>
      </c>
      <c r="P6" s="2">
        <v>9</v>
      </c>
      <c r="Q6" s="2">
        <v>35</v>
      </c>
      <c r="BB6" s="36" t="s">
        <v>8</v>
      </c>
      <c r="BC6" s="36" t="s">
        <v>9</v>
      </c>
      <c r="BD6" s="36" t="s">
        <v>10</v>
      </c>
      <c r="BE6" s="36" t="s">
        <v>11</v>
      </c>
      <c r="BF6" s="34" t="s">
        <v>12</v>
      </c>
      <c r="BG6" s="36" t="s">
        <v>13</v>
      </c>
      <c r="BH6" s="36" t="s">
        <v>14</v>
      </c>
      <c r="BI6" s="34" t="s">
        <v>15</v>
      </c>
      <c r="BJ6" s="34" t="s">
        <v>16</v>
      </c>
      <c r="BP6" s="36" t="s">
        <v>8</v>
      </c>
      <c r="BQ6" s="36" t="s">
        <v>9</v>
      </c>
      <c r="BR6" s="36" t="s">
        <v>10</v>
      </c>
      <c r="BS6" s="36" t="s">
        <v>11</v>
      </c>
      <c r="BT6" s="36" t="s">
        <v>12</v>
      </c>
      <c r="BU6" s="36" t="s">
        <v>13</v>
      </c>
      <c r="BV6" s="36" t="s">
        <v>14</v>
      </c>
      <c r="BW6" s="34" t="s">
        <v>15</v>
      </c>
      <c r="BX6" s="34" t="s">
        <v>16</v>
      </c>
    </row>
    <row r="7" spans="2:76" x14ac:dyDescent="0.25">
      <c r="B7" s="2">
        <v>1</v>
      </c>
      <c r="D7" s="24">
        <v>50</v>
      </c>
      <c r="E7" s="24">
        <v>44</v>
      </c>
      <c r="F7" s="24">
        <v>44</v>
      </c>
      <c r="G7" s="13"/>
      <c r="I7">
        <v>45.7</v>
      </c>
      <c r="J7">
        <v>45.6</v>
      </c>
      <c r="K7">
        <v>44.7</v>
      </c>
      <c r="M7">
        <v>6.7</v>
      </c>
      <c r="N7" s="2">
        <v>23</v>
      </c>
      <c r="P7" s="2">
        <f>P6</f>
        <v>9</v>
      </c>
      <c r="Q7" s="2">
        <v>35</v>
      </c>
      <c r="AY7">
        <v>4</v>
      </c>
      <c r="AZ7">
        <v>0</v>
      </c>
      <c r="BB7" s="37" t="s">
        <v>17</v>
      </c>
      <c r="BC7" s="37" t="s">
        <v>18</v>
      </c>
      <c r="BD7" s="37">
        <v>0</v>
      </c>
      <c r="BE7" s="37">
        <v>0</v>
      </c>
      <c r="BF7" s="35" t="s">
        <v>19</v>
      </c>
      <c r="BG7" s="37" t="s">
        <v>19</v>
      </c>
      <c r="BH7" s="37">
        <v>8</v>
      </c>
      <c r="BI7" s="35">
        <v>8</v>
      </c>
      <c r="BJ7" s="35">
        <v>8</v>
      </c>
      <c r="BP7" s="37" t="s">
        <v>17</v>
      </c>
      <c r="BQ7" s="37" t="s">
        <v>18</v>
      </c>
      <c r="BR7" s="37">
        <v>0</v>
      </c>
      <c r="BS7" s="37">
        <v>0</v>
      </c>
      <c r="BT7" s="37" t="s">
        <v>19</v>
      </c>
      <c r="BU7" s="37" t="s">
        <v>19</v>
      </c>
      <c r="BV7" s="37">
        <v>8</v>
      </c>
      <c r="BW7" s="35">
        <v>8</v>
      </c>
      <c r="BX7" s="35">
        <v>8</v>
      </c>
    </row>
    <row r="8" spans="2:76" ht="15.75" x14ac:dyDescent="0.25">
      <c r="B8" s="2">
        <v>2</v>
      </c>
      <c r="D8" s="24">
        <v>48</v>
      </c>
      <c r="E8" s="24">
        <v>48</v>
      </c>
      <c r="F8" s="24">
        <v>41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Y8">
        <v>4</v>
      </c>
      <c r="AZ8">
        <v>100</v>
      </c>
      <c r="BB8" s="8" t="s">
        <v>17</v>
      </c>
      <c r="BC8" s="8" t="s">
        <v>1405</v>
      </c>
      <c r="BD8" s="7">
        <v>3.45</v>
      </c>
      <c r="BE8" s="7">
        <v>70</v>
      </c>
      <c r="BF8" s="6" t="s">
        <v>19</v>
      </c>
      <c r="BG8" s="6" t="s">
        <v>20</v>
      </c>
      <c r="BH8" s="7">
        <v>3</v>
      </c>
      <c r="BI8" s="7">
        <v>64.040000000000006</v>
      </c>
      <c r="BJ8" s="7">
        <v>60.08</v>
      </c>
      <c r="BP8" s="8" t="s">
        <v>23</v>
      </c>
      <c r="BQ8" s="8" t="s">
        <v>2921</v>
      </c>
      <c r="BR8" s="6" t="s">
        <v>19</v>
      </c>
      <c r="BS8" s="6" t="s">
        <v>19</v>
      </c>
      <c r="BT8" s="6" t="s">
        <v>19</v>
      </c>
      <c r="BU8" s="6" t="s">
        <v>19</v>
      </c>
      <c r="BV8" s="6" t="s">
        <v>19</v>
      </c>
      <c r="BW8" s="6" t="s">
        <v>19</v>
      </c>
      <c r="BX8" s="6" t="s">
        <v>19</v>
      </c>
    </row>
    <row r="9" spans="2:76" ht="15.75" x14ac:dyDescent="0.25">
      <c r="B9" s="2">
        <v>3</v>
      </c>
      <c r="D9" s="24">
        <v>47</v>
      </c>
      <c r="E9" s="24">
        <v>48</v>
      </c>
      <c r="F9" s="24">
        <v>40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Y9">
        <v>10</v>
      </c>
      <c r="AZ9">
        <v>0</v>
      </c>
      <c r="BB9" s="8" t="s">
        <v>17</v>
      </c>
      <c r="BC9" s="8" t="s">
        <v>1406</v>
      </c>
      <c r="BD9" s="7">
        <v>3.45</v>
      </c>
      <c r="BE9" s="7">
        <v>350</v>
      </c>
      <c r="BF9" s="6" t="s">
        <v>19</v>
      </c>
      <c r="BG9" s="6" t="s">
        <v>20</v>
      </c>
      <c r="BH9" s="7">
        <v>3</v>
      </c>
      <c r="BI9" s="7">
        <v>62.96</v>
      </c>
      <c r="BJ9" s="7">
        <v>60.08</v>
      </c>
      <c r="BP9" s="8" t="s">
        <v>23</v>
      </c>
      <c r="BQ9" s="8" t="s">
        <v>2922</v>
      </c>
      <c r="BR9" s="6" t="s">
        <v>19</v>
      </c>
      <c r="BS9" s="6" t="s">
        <v>19</v>
      </c>
      <c r="BT9" s="6" t="s">
        <v>19</v>
      </c>
      <c r="BU9" s="6" t="s">
        <v>19</v>
      </c>
      <c r="BV9" s="6" t="s">
        <v>19</v>
      </c>
      <c r="BW9" s="6" t="s">
        <v>19</v>
      </c>
      <c r="BX9" s="6" t="s">
        <v>19</v>
      </c>
    </row>
    <row r="10" spans="2:76" ht="15.75" x14ac:dyDescent="0.25">
      <c r="B10" s="2">
        <v>4</v>
      </c>
      <c r="D10" s="24">
        <v>47</v>
      </c>
      <c r="E10" s="24">
        <v>51</v>
      </c>
      <c r="F10" s="24">
        <v>46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Y10">
        <v>10</v>
      </c>
      <c r="AZ10">
        <v>100</v>
      </c>
      <c r="BB10" s="8" t="s">
        <v>17</v>
      </c>
      <c r="BC10" s="8" t="s">
        <v>1407</v>
      </c>
      <c r="BD10" s="7">
        <v>0</v>
      </c>
      <c r="BE10" s="7">
        <v>0</v>
      </c>
      <c r="BF10" s="6" t="s">
        <v>19</v>
      </c>
      <c r="BG10" s="6" t="s">
        <v>20</v>
      </c>
      <c r="BH10" s="7">
        <v>2</v>
      </c>
      <c r="BI10" s="7">
        <v>62.96</v>
      </c>
      <c r="BJ10" s="7">
        <v>60.98</v>
      </c>
      <c r="BP10" s="8" t="s">
        <v>23</v>
      </c>
      <c r="BQ10" s="8" t="s">
        <v>2923</v>
      </c>
      <c r="BR10" s="6" t="s">
        <v>19</v>
      </c>
      <c r="BS10" s="6" t="s">
        <v>19</v>
      </c>
      <c r="BT10" s="6" t="s">
        <v>19</v>
      </c>
      <c r="BU10" s="6" t="s">
        <v>19</v>
      </c>
      <c r="BV10" s="6" t="s">
        <v>19</v>
      </c>
      <c r="BW10" s="6" t="s">
        <v>19</v>
      </c>
      <c r="BX10" s="6" t="s">
        <v>19</v>
      </c>
    </row>
    <row r="11" spans="2:76" ht="15.75" x14ac:dyDescent="0.25">
      <c r="B11" s="2">
        <v>5</v>
      </c>
      <c r="D11" s="24">
        <v>43</v>
      </c>
      <c r="E11" s="24">
        <v>49</v>
      </c>
      <c r="F11" s="24">
        <v>42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Y11">
        <v>16</v>
      </c>
      <c r="AZ11">
        <v>0</v>
      </c>
      <c r="BB11" s="8" t="s">
        <v>17</v>
      </c>
      <c r="BC11" s="8" t="s">
        <v>1408</v>
      </c>
      <c r="BD11" s="7">
        <v>4.5999999999999996</v>
      </c>
      <c r="BE11" s="7">
        <v>140</v>
      </c>
      <c r="BF11" s="6" t="s">
        <v>19</v>
      </c>
      <c r="BG11" s="6" t="s">
        <v>20</v>
      </c>
      <c r="BH11" s="7">
        <v>1.5</v>
      </c>
      <c r="BI11" s="7">
        <v>60.98</v>
      </c>
      <c r="BJ11" s="7">
        <v>59</v>
      </c>
      <c r="BP11" s="8" t="s">
        <v>23</v>
      </c>
      <c r="BQ11" s="8" t="s">
        <v>2924</v>
      </c>
      <c r="BR11" s="6" t="s">
        <v>19</v>
      </c>
      <c r="BS11" s="6" t="s">
        <v>19</v>
      </c>
      <c r="BT11" s="6" t="s">
        <v>19</v>
      </c>
      <c r="BU11" s="6" t="s">
        <v>19</v>
      </c>
      <c r="BV11" s="6" t="s">
        <v>19</v>
      </c>
      <c r="BW11" s="6" t="s">
        <v>19</v>
      </c>
      <c r="BX11" s="6" t="s">
        <v>19</v>
      </c>
    </row>
    <row r="12" spans="2:76" ht="15.75" x14ac:dyDescent="0.25">
      <c r="B12" s="2">
        <v>6</v>
      </c>
      <c r="D12" s="24">
        <v>50</v>
      </c>
      <c r="E12" s="24">
        <v>40</v>
      </c>
      <c r="F12" s="24">
        <v>44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Y12">
        <v>16</v>
      </c>
      <c r="AZ12">
        <v>100</v>
      </c>
      <c r="BB12" s="8" t="s">
        <v>17</v>
      </c>
      <c r="BC12" s="8" t="s">
        <v>1409</v>
      </c>
      <c r="BD12" s="7">
        <v>3.45</v>
      </c>
      <c r="BE12" s="7">
        <v>30</v>
      </c>
      <c r="BF12" s="6" t="s">
        <v>19</v>
      </c>
      <c r="BG12" s="6" t="s">
        <v>20</v>
      </c>
      <c r="BH12" s="7">
        <v>1.5</v>
      </c>
      <c r="BI12" s="7">
        <v>60.98</v>
      </c>
      <c r="BJ12" s="7">
        <v>59</v>
      </c>
      <c r="BP12" s="8" t="s">
        <v>23</v>
      </c>
      <c r="BQ12" s="8" t="s">
        <v>2925</v>
      </c>
      <c r="BR12" s="6" t="s">
        <v>19</v>
      </c>
      <c r="BS12" s="6" t="s">
        <v>19</v>
      </c>
      <c r="BT12" s="6" t="s">
        <v>19</v>
      </c>
      <c r="BU12" s="6" t="s">
        <v>19</v>
      </c>
      <c r="BV12" s="6" t="s">
        <v>19</v>
      </c>
      <c r="BW12" s="6" t="s">
        <v>19</v>
      </c>
      <c r="BX12" s="6" t="s">
        <v>19</v>
      </c>
    </row>
    <row r="13" spans="2:76" ht="15.75" x14ac:dyDescent="0.25">
      <c r="B13" s="2">
        <v>7</v>
      </c>
      <c r="D13" s="24">
        <v>51</v>
      </c>
      <c r="E13" s="24">
        <v>58</v>
      </c>
      <c r="F13" s="24">
        <v>52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Y13">
        <v>22</v>
      </c>
      <c r="AZ13">
        <v>0</v>
      </c>
      <c r="BB13" s="8" t="s">
        <v>17</v>
      </c>
      <c r="BC13" s="8" t="s">
        <v>1410</v>
      </c>
      <c r="BD13" s="7">
        <v>4.5999999999999996</v>
      </c>
      <c r="BE13" s="7">
        <v>50</v>
      </c>
      <c r="BF13" s="6" t="s">
        <v>19</v>
      </c>
      <c r="BG13" s="6" t="s">
        <v>20</v>
      </c>
      <c r="BH13" s="7">
        <v>2</v>
      </c>
      <c r="BI13" s="7">
        <v>60.08</v>
      </c>
      <c r="BJ13" s="7">
        <v>57.92</v>
      </c>
      <c r="BP13" s="8" t="s">
        <v>23</v>
      </c>
      <c r="BQ13" s="8" t="s">
        <v>2717</v>
      </c>
      <c r="BR13" s="6" t="s">
        <v>19</v>
      </c>
      <c r="BS13" s="6" t="s">
        <v>19</v>
      </c>
      <c r="BT13" s="6" t="s">
        <v>19</v>
      </c>
      <c r="BU13" s="6" t="s">
        <v>19</v>
      </c>
      <c r="BV13" s="6" t="s">
        <v>19</v>
      </c>
      <c r="BW13" s="6" t="s">
        <v>19</v>
      </c>
      <c r="BX13" s="6" t="s">
        <v>19</v>
      </c>
    </row>
    <row r="14" spans="2:76" ht="15.75" x14ac:dyDescent="0.25">
      <c r="B14" s="2">
        <v>8</v>
      </c>
      <c r="D14" s="24">
        <v>50</v>
      </c>
      <c r="E14" s="24">
        <v>63</v>
      </c>
      <c r="F14" s="24">
        <v>47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Y14">
        <v>22</v>
      </c>
      <c r="AZ14">
        <v>100</v>
      </c>
      <c r="BB14" s="8" t="s">
        <v>17</v>
      </c>
      <c r="BC14" s="8" t="s">
        <v>1411</v>
      </c>
      <c r="BD14" s="7">
        <v>4.5999999999999996</v>
      </c>
      <c r="BE14" s="7">
        <v>60</v>
      </c>
      <c r="BF14" s="6" t="s">
        <v>19</v>
      </c>
      <c r="BG14" s="6" t="s">
        <v>20</v>
      </c>
      <c r="BH14" s="7">
        <v>1.5</v>
      </c>
      <c r="BI14" s="7">
        <v>60.98</v>
      </c>
      <c r="BJ14" s="7">
        <v>59</v>
      </c>
      <c r="BP14" s="8" t="s">
        <v>23</v>
      </c>
      <c r="BQ14" s="8" t="s">
        <v>2903</v>
      </c>
      <c r="BR14" s="7">
        <v>0</v>
      </c>
      <c r="BS14" s="7">
        <v>0</v>
      </c>
      <c r="BT14" s="6" t="s">
        <v>19</v>
      </c>
      <c r="BU14" s="6" t="s">
        <v>20</v>
      </c>
      <c r="BV14" s="7">
        <v>4</v>
      </c>
      <c r="BW14" s="7">
        <v>59.36</v>
      </c>
      <c r="BX14" s="7">
        <v>58.46</v>
      </c>
    </row>
    <row r="15" spans="2:76" ht="15.75" x14ac:dyDescent="0.25">
      <c r="B15" s="2">
        <v>9</v>
      </c>
      <c r="D15" s="24">
        <v>54</v>
      </c>
      <c r="E15" s="24">
        <v>68</v>
      </c>
      <c r="F15" s="24">
        <v>53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B15" s="8" t="s">
        <v>17</v>
      </c>
      <c r="BC15" s="8" t="s">
        <v>1412</v>
      </c>
      <c r="BD15" s="7">
        <v>0</v>
      </c>
      <c r="BE15" s="7">
        <v>0</v>
      </c>
      <c r="BF15" s="6" t="s">
        <v>19</v>
      </c>
      <c r="BG15" s="6" t="s">
        <v>20</v>
      </c>
      <c r="BH15" s="7">
        <v>1.5</v>
      </c>
      <c r="BI15" s="7">
        <v>62.06</v>
      </c>
      <c r="BJ15" s="7">
        <v>59</v>
      </c>
      <c r="BP15" s="8" t="s">
        <v>23</v>
      </c>
      <c r="BQ15" s="8" t="s">
        <v>2904</v>
      </c>
      <c r="BR15" s="7">
        <v>0</v>
      </c>
      <c r="BS15" s="7">
        <v>0</v>
      </c>
      <c r="BT15" s="6" t="s">
        <v>19</v>
      </c>
      <c r="BU15" s="6" t="s">
        <v>20</v>
      </c>
      <c r="BV15" s="7">
        <v>5</v>
      </c>
      <c r="BW15" s="7">
        <v>60.62</v>
      </c>
      <c r="BX15" s="7">
        <v>59.18</v>
      </c>
    </row>
    <row r="16" spans="2:76" ht="15.75" x14ac:dyDescent="0.25">
      <c r="B16" s="2">
        <v>10</v>
      </c>
      <c r="D16" s="24">
        <v>59</v>
      </c>
      <c r="E16" s="24">
        <v>71</v>
      </c>
      <c r="F16" s="24">
        <v>52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B16" s="8" t="s">
        <v>17</v>
      </c>
      <c r="BC16" s="8" t="s">
        <v>1413</v>
      </c>
      <c r="BD16" s="7">
        <v>0</v>
      </c>
      <c r="BE16" s="7">
        <v>0</v>
      </c>
      <c r="BF16" s="6" t="s">
        <v>19</v>
      </c>
      <c r="BG16" s="6" t="s">
        <v>20</v>
      </c>
      <c r="BH16" s="7">
        <v>1.75</v>
      </c>
      <c r="BI16" s="7">
        <v>62.96</v>
      </c>
      <c r="BJ16" s="7">
        <v>59</v>
      </c>
      <c r="BP16" s="8" t="s">
        <v>23</v>
      </c>
      <c r="BQ16" s="8" t="s">
        <v>2905</v>
      </c>
      <c r="BR16" s="7">
        <v>0</v>
      </c>
      <c r="BS16" s="7">
        <v>0</v>
      </c>
      <c r="BT16" s="6" t="s">
        <v>19</v>
      </c>
      <c r="BU16" s="6" t="s">
        <v>20</v>
      </c>
      <c r="BV16" s="7">
        <v>5</v>
      </c>
      <c r="BW16" s="7">
        <v>62.6</v>
      </c>
      <c r="BX16" s="7">
        <v>59.18</v>
      </c>
    </row>
    <row r="17" spans="2:76" ht="15.75" x14ac:dyDescent="0.25">
      <c r="B17" s="2">
        <v>11</v>
      </c>
      <c r="D17" s="24">
        <v>52</v>
      </c>
      <c r="E17" s="24">
        <v>67</v>
      </c>
      <c r="F17" s="24">
        <v>52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B17" s="8" t="s">
        <v>17</v>
      </c>
      <c r="BC17" s="8" t="s">
        <v>1414</v>
      </c>
      <c r="BD17" s="7">
        <v>0</v>
      </c>
      <c r="BE17" s="6">
        <v>0</v>
      </c>
      <c r="BF17" s="6" t="s">
        <v>19</v>
      </c>
      <c r="BG17" s="6" t="s">
        <v>20</v>
      </c>
      <c r="BH17" s="7">
        <v>1.75</v>
      </c>
      <c r="BI17" s="7">
        <v>62.96</v>
      </c>
      <c r="BJ17" s="7">
        <v>59</v>
      </c>
      <c r="BP17" s="8" t="s">
        <v>23</v>
      </c>
      <c r="BQ17" s="8" t="s">
        <v>2906</v>
      </c>
      <c r="BR17" s="7">
        <v>0</v>
      </c>
      <c r="BS17" s="7">
        <v>0</v>
      </c>
      <c r="BT17" s="6" t="s">
        <v>19</v>
      </c>
      <c r="BU17" s="6" t="s">
        <v>20</v>
      </c>
      <c r="BV17" s="7">
        <v>3</v>
      </c>
      <c r="BW17" s="7">
        <v>62.78</v>
      </c>
      <c r="BX17" s="7">
        <v>58.64</v>
      </c>
    </row>
    <row r="18" spans="2:76" ht="15.75" x14ac:dyDescent="0.25">
      <c r="B18" s="2">
        <v>12</v>
      </c>
      <c r="D18" s="30" t="s">
        <v>39</v>
      </c>
      <c r="E18" s="24">
        <v>55</v>
      </c>
      <c r="F18" s="24">
        <v>42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B18" s="8" t="s">
        <v>17</v>
      </c>
      <c r="BC18" s="8" t="s">
        <v>1415</v>
      </c>
      <c r="BD18" s="7">
        <v>3.45</v>
      </c>
      <c r="BE18" s="6" t="s">
        <v>19</v>
      </c>
      <c r="BF18" s="6" t="s">
        <v>19</v>
      </c>
      <c r="BG18" s="6" t="s">
        <v>20</v>
      </c>
      <c r="BH18" s="7">
        <v>3</v>
      </c>
      <c r="BI18" s="7">
        <v>64.94</v>
      </c>
      <c r="BJ18" s="7">
        <v>60.08</v>
      </c>
      <c r="BP18" s="8" t="s">
        <v>23</v>
      </c>
      <c r="BQ18" s="8" t="s">
        <v>2907</v>
      </c>
      <c r="BR18" s="7">
        <v>0</v>
      </c>
      <c r="BS18" s="7">
        <v>0</v>
      </c>
      <c r="BT18" s="6" t="s">
        <v>19</v>
      </c>
      <c r="BU18" s="6" t="s">
        <v>20</v>
      </c>
      <c r="BV18" s="7">
        <v>3</v>
      </c>
      <c r="BW18" s="7">
        <v>65.3</v>
      </c>
      <c r="BX18" s="7">
        <v>59.36</v>
      </c>
    </row>
    <row r="19" spans="2:76" ht="15.75" x14ac:dyDescent="0.25">
      <c r="B19" s="2">
        <v>13</v>
      </c>
      <c r="D19" s="24">
        <v>53</v>
      </c>
      <c r="E19" s="24">
        <v>45</v>
      </c>
      <c r="F19" s="24">
        <v>38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B19" s="8" t="s">
        <v>17</v>
      </c>
      <c r="BC19" s="8" t="s">
        <v>1416</v>
      </c>
      <c r="BD19" s="7">
        <v>3.45</v>
      </c>
      <c r="BE19" s="6" t="s">
        <v>19</v>
      </c>
      <c r="BF19" s="6" t="s">
        <v>19</v>
      </c>
      <c r="BG19" s="6" t="s">
        <v>20</v>
      </c>
      <c r="BH19" s="7">
        <v>4</v>
      </c>
      <c r="BI19" s="7">
        <v>69.08</v>
      </c>
      <c r="BJ19" s="7">
        <v>59</v>
      </c>
      <c r="BP19" s="8" t="s">
        <v>23</v>
      </c>
      <c r="BQ19" s="8" t="s">
        <v>2908</v>
      </c>
      <c r="BR19" s="16">
        <v>0</v>
      </c>
      <c r="BS19" s="16">
        <v>0</v>
      </c>
      <c r="BT19" s="6" t="s">
        <v>19</v>
      </c>
      <c r="BU19" s="6" t="s">
        <v>20</v>
      </c>
      <c r="BV19" s="16">
        <v>3</v>
      </c>
      <c r="BW19" s="16">
        <v>67.64</v>
      </c>
      <c r="BX19" s="16">
        <v>58.64</v>
      </c>
    </row>
    <row r="20" spans="2:76" ht="15.75" x14ac:dyDescent="0.25">
      <c r="B20" s="2">
        <v>14</v>
      </c>
      <c r="D20" s="24">
        <v>19</v>
      </c>
      <c r="E20" s="24">
        <v>48</v>
      </c>
      <c r="F20" s="24">
        <v>42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B20" s="8" t="s">
        <v>17</v>
      </c>
      <c r="BC20" s="8" t="s">
        <v>1417</v>
      </c>
      <c r="BD20" s="7">
        <v>3.45</v>
      </c>
      <c r="BE20" s="6" t="s">
        <v>19</v>
      </c>
      <c r="BF20" s="6" t="s">
        <v>19</v>
      </c>
      <c r="BG20" s="6" t="s">
        <v>20</v>
      </c>
      <c r="BH20" s="7">
        <v>6</v>
      </c>
      <c r="BI20" s="7">
        <v>71.06</v>
      </c>
      <c r="BJ20" s="7">
        <v>57.02</v>
      </c>
      <c r="BP20" s="8" t="s">
        <v>23</v>
      </c>
      <c r="BQ20" s="8" t="s">
        <v>2909</v>
      </c>
      <c r="BR20" s="16">
        <v>0</v>
      </c>
      <c r="BS20" s="16">
        <v>0</v>
      </c>
      <c r="BT20" s="6" t="s">
        <v>19</v>
      </c>
      <c r="BU20" s="6" t="s">
        <v>20</v>
      </c>
      <c r="BV20" s="16">
        <v>3</v>
      </c>
      <c r="BW20" s="16">
        <v>71.239999999999995</v>
      </c>
      <c r="BX20" s="16">
        <v>57.02</v>
      </c>
    </row>
    <row r="21" spans="2:76" ht="15.75" x14ac:dyDescent="0.25">
      <c r="B21" s="2">
        <v>15</v>
      </c>
      <c r="D21" s="24">
        <v>44</v>
      </c>
      <c r="E21" s="24">
        <v>48</v>
      </c>
      <c r="F21" s="24">
        <v>45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B21" s="8" t="s">
        <v>17</v>
      </c>
      <c r="BC21" s="8" t="s">
        <v>1418</v>
      </c>
      <c r="BD21" s="7">
        <v>6.91</v>
      </c>
      <c r="BE21" s="16">
        <v>200</v>
      </c>
      <c r="BF21" s="6" t="s">
        <v>19</v>
      </c>
      <c r="BG21" s="6" t="s">
        <v>20</v>
      </c>
      <c r="BH21" s="7">
        <v>7</v>
      </c>
      <c r="BI21" s="7">
        <v>71.959999999999994</v>
      </c>
      <c r="BJ21" s="7">
        <v>53.96</v>
      </c>
      <c r="BP21" s="8" t="s">
        <v>23</v>
      </c>
      <c r="BQ21" s="8" t="s">
        <v>2910</v>
      </c>
      <c r="BR21" s="16">
        <v>4.5999999999999996</v>
      </c>
      <c r="BS21" s="16">
        <v>170</v>
      </c>
      <c r="BT21" s="6" t="s">
        <v>19</v>
      </c>
      <c r="BU21" s="6" t="s">
        <v>20</v>
      </c>
      <c r="BV21" s="16">
        <v>3</v>
      </c>
      <c r="BW21" s="16">
        <v>72.5</v>
      </c>
      <c r="BX21" s="16">
        <v>53.96</v>
      </c>
    </row>
    <row r="22" spans="2:76" ht="15.75" x14ac:dyDescent="0.25">
      <c r="B22" s="2">
        <v>16</v>
      </c>
      <c r="D22" s="24">
        <v>45</v>
      </c>
      <c r="E22" s="24">
        <v>44</v>
      </c>
      <c r="F22" s="24">
        <v>41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B22" s="8" t="s">
        <v>17</v>
      </c>
      <c r="BC22" s="8" t="s">
        <v>1419</v>
      </c>
      <c r="BD22" s="7">
        <v>5.75</v>
      </c>
      <c r="BE22" s="6">
        <v>170</v>
      </c>
      <c r="BF22" s="6" t="s">
        <v>19</v>
      </c>
      <c r="BG22" s="6" t="s">
        <v>20</v>
      </c>
      <c r="BH22" s="7">
        <v>7</v>
      </c>
      <c r="BI22" s="7">
        <v>73.94</v>
      </c>
      <c r="BJ22" s="7">
        <v>53.96</v>
      </c>
      <c r="BP22" s="8" t="s">
        <v>23</v>
      </c>
      <c r="BQ22" s="8" t="s">
        <v>2911</v>
      </c>
      <c r="BR22" s="16">
        <v>4.5999999999999996</v>
      </c>
      <c r="BS22" s="16">
        <v>190</v>
      </c>
      <c r="BT22" s="6" t="s">
        <v>19</v>
      </c>
      <c r="BU22" s="6" t="s">
        <v>20</v>
      </c>
      <c r="BV22" s="16">
        <v>3</v>
      </c>
      <c r="BW22" s="16">
        <v>74.48</v>
      </c>
      <c r="BX22" s="16">
        <v>53.96</v>
      </c>
    </row>
    <row r="23" spans="2:76" ht="15.75" x14ac:dyDescent="0.25">
      <c r="B23" s="2">
        <v>17</v>
      </c>
      <c r="D23" s="24">
        <v>31</v>
      </c>
      <c r="E23" s="24">
        <v>44</v>
      </c>
      <c r="F23" s="24">
        <v>35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B23" s="8" t="s">
        <v>17</v>
      </c>
      <c r="BC23" s="8" t="s">
        <v>1420</v>
      </c>
      <c r="BD23" s="7">
        <v>4.5999999999999996</v>
      </c>
      <c r="BE23" s="6" t="s">
        <v>19</v>
      </c>
      <c r="BF23" s="6" t="s">
        <v>19</v>
      </c>
      <c r="BG23" s="6" t="s">
        <v>20</v>
      </c>
      <c r="BH23" s="7">
        <v>7</v>
      </c>
      <c r="BI23" s="7">
        <v>77</v>
      </c>
      <c r="BJ23" s="7">
        <v>55.04</v>
      </c>
      <c r="BP23" s="8" t="s">
        <v>23</v>
      </c>
      <c r="BQ23" s="8" t="s">
        <v>2912</v>
      </c>
      <c r="BR23" s="16">
        <v>5.75</v>
      </c>
      <c r="BS23" s="16">
        <v>220</v>
      </c>
      <c r="BT23" s="6" t="s">
        <v>19</v>
      </c>
      <c r="BU23" s="6" t="s">
        <v>20</v>
      </c>
      <c r="BV23" s="16">
        <v>4</v>
      </c>
      <c r="BW23" s="16">
        <v>75.56</v>
      </c>
      <c r="BX23" s="16">
        <v>53.96</v>
      </c>
    </row>
    <row r="24" spans="2:76" ht="15.75" x14ac:dyDescent="0.25">
      <c r="B24" s="2">
        <v>18</v>
      </c>
      <c r="D24" s="24">
        <v>27</v>
      </c>
      <c r="E24" s="24">
        <v>40</v>
      </c>
      <c r="F24" s="24">
        <v>27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B24" s="8" t="s">
        <v>17</v>
      </c>
      <c r="BC24" s="8" t="s">
        <v>1421</v>
      </c>
      <c r="BD24" s="7">
        <v>5.75</v>
      </c>
      <c r="BE24" s="6">
        <v>210</v>
      </c>
      <c r="BF24" s="6" t="s">
        <v>19</v>
      </c>
      <c r="BG24" s="6" t="s">
        <v>20</v>
      </c>
      <c r="BH24" s="7">
        <v>7</v>
      </c>
      <c r="BI24" s="7">
        <v>78.08</v>
      </c>
      <c r="BJ24" s="7">
        <v>48.02</v>
      </c>
      <c r="BP24" s="8" t="s">
        <v>23</v>
      </c>
      <c r="BQ24" s="8" t="s">
        <v>2913</v>
      </c>
      <c r="BR24" s="16">
        <v>0</v>
      </c>
      <c r="BS24" s="16">
        <v>0</v>
      </c>
      <c r="BT24" s="6" t="s">
        <v>19</v>
      </c>
      <c r="BU24" s="6" t="s">
        <v>20</v>
      </c>
      <c r="BV24" s="16">
        <v>4</v>
      </c>
      <c r="BW24" s="16">
        <v>77.36</v>
      </c>
      <c r="BX24" s="16">
        <v>53.24</v>
      </c>
    </row>
    <row r="25" spans="2:76" ht="15.75" x14ac:dyDescent="0.25">
      <c r="B25" s="2">
        <v>19</v>
      </c>
      <c r="D25" s="24">
        <v>29</v>
      </c>
      <c r="E25" s="24">
        <v>39</v>
      </c>
      <c r="F25" s="24">
        <v>33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B25" s="8" t="s">
        <v>17</v>
      </c>
      <c r="BC25" s="8" t="s">
        <v>1422</v>
      </c>
      <c r="BD25" s="7">
        <v>3.45</v>
      </c>
      <c r="BE25" s="6" t="s">
        <v>19</v>
      </c>
      <c r="BF25" s="6" t="s">
        <v>19</v>
      </c>
      <c r="BG25" s="6" t="s">
        <v>20</v>
      </c>
      <c r="BH25" s="7">
        <v>7</v>
      </c>
      <c r="BI25" s="7">
        <v>80.06</v>
      </c>
      <c r="BJ25" s="7">
        <v>46.94</v>
      </c>
      <c r="BP25" s="8" t="s">
        <v>23</v>
      </c>
      <c r="BQ25" s="8" t="s">
        <v>2914</v>
      </c>
      <c r="BR25" s="16">
        <v>5.75</v>
      </c>
      <c r="BS25" s="16">
        <v>240</v>
      </c>
      <c r="BT25" s="6" t="s">
        <v>19</v>
      </c>
      <c r="BU25" s="6" t="s">
        <v>20</v>
      </c>
      <c r="BV25" s="16">
        <v>4</v>
      </c>
      <c r="BW25" s="16">
        <v>78.08</v>
      </c>
      <c r="BX25" s="16">
        <v>51.26</v>
      </c>
    </row>
    <row r="26" spans="2:76" ht="15.75" x14ac:dyDescent="0.25">
      <c r="B26" s="2">
        <v>20</v>
      </c>
      <c r="D26" s="24">
        <v>28</v>
      </c>
      <c r="E26" s="24">
        <v>34</v>
      </c>
      <c r="F26" s="24">
        <v>33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B26" s="8" t="s">
        <v>17</v>
      </c>
      <c r="BC26" s="8" t="s">
        <v>1423</v>
      </c>
      <c r="BD26" s="7">
        <v>5.75</v>
      </c>
      <c r="BE26" s="7">
        <v>180</v>
      </c>
      <c r="BF26" s="6" t="s">
        <v>19</v>
      </c>
      <c r="BG26" s="6" t="s">
        <v>20</v>
      </c>
      <c r="BH26" s="7">
        <v>7</v>
      </c>
      <c r="BI26" s="7">
        <v>78.98</v>
      </c>
      <c r="BJ26" s="7">
        <v>48.02</v>
      </c>
      <c r="BP26" s="8" t="s">
        <v>23</v>
      </c>
      <c r="BQ26" s="8" t="s">
        <v>2915</v>
      </c>
      <c r="BR26" s="16">
        <v>5.75</v>
      </c>
      <c r="BS26" s="16">
        <v>210</v>
      </c>
      <c r="BT26" s="6" t="s">
        <v>19</v>
      </c>
      <c r="BU26" s="6" t="s">
        <v>20</v>
      </c>
      <c r="BV26" s="16">
        <v>5</v>
      </c>
      <c r="BW26" s="16">
        <v>78.8</v>
      </c>
      <c r="BX26" s="16">
        <v>46.04</v>
      </c>
    </row>
    <row r="27" spans="2:76" ht="15.75" x14ac:dyDescent="0.25">
      <c r="B27" s="2">
        <v>21</v>
      </c>
      <c r="D27" s="24">
        <v>74</v>
      </c>
      <c r="E27" s="24">
        <v>53</v>
      </c>
      <c r="F27" s="24">
        <v>68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B27" s="8" t="s">
        <v>17</v>
      </c>
      <c r="BC27" s="8" t="s">
        <v>1424</v>
      </c>
      <c r="BD27" s="7">
        <v>6.91</v>
      </c>
      <c r="BE27" s="7">
        <v>180</v>
      </c>
      <c r="BF27" s="6" t="s">
        <v>19</v>
      </c>
      <c r="BG27" s="6" t="s">
        <v>20</v>
      </c>
      <c r="BH27" s="7">
        <v>7</v>
      </c>
      <c r="BI27" s="7">
        <v>78.08</v>
      </c>
      <c r="BJ27" s="7">
        <v>48.92</v>
      </c>
      <c r="BP27" s="8" t="s">
        <v>23</v>
      </c>
      <c r="BQ27" s="8" t="s">
        <v>2916</v>
      </c>
      <c r="BR27" s="16">
        <v>9.2100000000000009</v>
      </c>
      <c r="BS27" s="16">
        <v>190</v>
      </c>
      <c r="BT27" s="6" t="s">
        <v>19</v>
      </c>
      <c r="BU27" s="6" t="s">
        <v>20</v>
      </c>
      <c r="BV27" s="16">
        <v>5</v>
      </c>
      <c r="BW27" s="16">
        <v>78.44</v>
      </c>
      <c r="BX27" s="16">
        <v>47.66</v>
      </c>
    </row>
    <row r="28" spans="2:76" ht="15.75" x14ac:dyDescent="0.25">
      <c r="B28" s="2">
        <v>22</v>
      </c>
      <c r="D28" s="24">
        <v>77</v>
      </c>
      <c r="E28" s="24">
        <v>59</v>
      </c>
      <c r="F28" s="24">
        <v>83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B28" s="8" t="s">
        <v>17</v>
      </c>
      <c r="BC28" s="8" t="s">
        <v>1425</v>
      </c>
      <c r="BD28" s="7">
        <v>5.75</v>
      </c>
      <c r="BE28" s="7">
        <v>210</v>
      </c>
      <c r="BF28" s="6" t="s">
        <v>19</v>
      </c>
      <c r="BG28" s="6" t="s">
        <v>20</v>
      </c>
      <c r="BH28" s="7">
        <v>9</v>
      </c>
      <c r="BI28" s="7">
        <v>75.92</v>
      </c>
      <c r="BJ28" s="7">
        <v>48.92</v>
      </c>
      <c r="BP28" s="8" t="s">
        <v>23</v>
      </c>
      <c r="BQ28" s="8" t="s">
        <v>2917</v>
      </c>
      <c r="BR28" s="16">
        <v>8.06</v>
      </c>
      <c r="BS28" s="16">
        <v>180</v>
      </c>
      <c r="BT28" s="6" t="s">
        <v>19</v>
      </c>
      <c r="BU28" s="6" t="s">
        <v>20</v>
      </c>
      <c r="BV28" s="16">
        <v>5</v>
      </c>
      <c r="BW28" s="16">
        <v>76.819999999999993</v>
      </c>
      <c r="BX28" s="16">
        <v>47.3</v>
      </c>
    </row>
    <row r="29" spans="2:76" ht="15.75" x14ac:dyDescent="0.25">
      <c r="B29" s="2">
        <v>23</v>
      </c>
      <c r="D29" s="24">
        <v>74</v>
      </c>
      <c r="E29" s="24">
        <v>54</v>
      </c>
      <c r="F29" s="24">
        <v>80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B29" s="8" t="s">
        <v>17</v>
      </c>
      <c r="BC29" s="8" t="s">
        <v>1426</v>
      </c>
      <c r="BD29" s="7">
        <v>5.75</v>
      </c>
      <c r="BE29" s="16">
        <v>210</v>
      </c>
      <c r="BF29" s="6" t="s">
        <v>19</v>
      </c>
      <c r="BG29" s="6" t="s">
        <v>20</v>
      </c>
      <c r="BH29" s="7">
        <v>6</v>
      </c>
      <c r="BI29" s="7">
        <v>71.959999999999994</v>
      </c>
      <c r="BJ29" s="7">
        <v>51.08</v>
      </c>
      <c r="BP29" s="8" t="s">
        <v>23</v>
      </c>
      <c r="BQ29" s="8" t="s">
        <v>2918</v>
      </c>
      <c r="BR29" s="7">
        <v>9.2100000000000009</v>
      </c>
      <c r="BS29" s="7">
        <v>190</v>
      </c>
      <c r="BT29" s="6" t="s">
        <v>19</v>
      </c>
      <c r="BU29" s="6" t="s">
        <v>20</v>
      </c>
      <c r="BV29" s="7">
        <v>5</v>
      </c>
      <c r="BW29" s="7">
        <v>74.48</v>
      </c>
      <c r="BX29" s="7">
        <v>48.56</v>
      </c>
    </row>
    <row r="30" spans="2:76" ht="15.75" x14ac:dyDescent="0.25">
      <c r="D30" s="2" t="s">
        <v>4</v>
      </c>
      <c r="E30" s="2" t="s">
        <v>5</v>
      </c>
      <c r="F30" s="2" t="s">
        <v>25</v>
      </c>
      <c r="G30" s="2"/>
      <c r="BB30" s="8" t="s">
        <v>17</v>
      </c>
      <c r="BC30" s="8" t="s">
        <v>1427</v>
      </c>
      <c r="BD30" s="7">
        <v>4.5999999999999996</v>
      </c>
      <c r="BE30" s="7">
        <v>220</v>
      </c>
      <c r="BF30" s="6" t="s">
        <v>19</v>
      </c>
      <c r="BG30" s="6" t="s">
        <v>20</v>
      </c>
      <c r="BH30" s="7">
        <v>3</v>
      </c>
      <c r="BI30" s="7">
        <v>69.98</v>
      </c>
      <c r="BJ30" s="7">
        <v>53.96</v>
      </c>
      <c r="BP30" s="8" t="s">
        <v>23</v>
      </c>
      <c r="BQ30" s="8" t="s">
        <v>2919</v>
      </c>
      <c r="BR30" s="7">
        <v>0</v>
      </c>
      <c r="BS30" s="7">
        <v>0</v>
      </c>
      <c r="BT30" s="6" t="s">
        <v>19</v>
      </c>
      <c r="BU30" s="6" t="s">
        <v>20</v>
      </c>
      <c r="BV30" s="7">
        <v>3</v>
      </c>
      <c r="BW30" s="7">
        <v>69.62</v>
      </c>
      <c r="BX30" s="7">
        <v>54.14</v>
      </c>
    </row>
    <row r="31" spans="2:76" ht="15.75" x14ac:dyDescent="0.25">
      <c r="D31" s="4">
        <f>AVERAGEIFS(D6:D29,D6:D29,"&gt;=-999")</f>
        <v>47.826086956521742</v>
      </c>
      <c r="E31" s="4">
        <f t="shared" ref="E31" si="1">AVERAGEIFS(E6:E29,E6:E29,"&gt;=-999")</f>
        <v>50.583333333333336</v>
      </c>
      <c r="F31" s="4">
        <f>AVERAGEIFS(F6:F29,F6:F29,"&gt;=-999")</f>
        <v>46.916666666666664</v>
      </c>
      <c r="G31" s="4"/>
      <c r="BB31" s="8" t="s">
        <v>17</v>
      </c>
      <c r="BC31" s="8" t="s">
        <v>1428</v>
      </c>
      <c r="BD31" s="7">
        <v>0</v>
      </c>
      <c r="BE31" s="7">
        <v>0</v>
      </c>
      <c r="BF31" s="6" t="s">
        <v>19</v>
      </c>
      <c r="BG31" s="6" t="s">
        <v>20</v>
      </c>
      <c r="BH31" s="7">
        <v>4</v>
      </c>
      <c r="BI31" s="7">
        <v>68</v>
      </c>
      <c r="BJ31" s="7">
        <v>53.06</v>
      </c>
      <c r="BP31" s="8" t="s">
        <v>23</v>
      </c>
      <c r="BQ31" s="8" t="s">
        <v>2920</v>
      </c>
      <c r="BR31" s="7">
        <v>3.45</v>
      </c>
      <c r="BS31" s="7">
        <v>150</v>
      </c>
      <c r="BT31" s="6" t="s">
        <v>19</v>
      </c>
      <c r="BU31" s="6" t="s">
        <v>20</v>
      </c>
      <c r="BV31" s="7">
        <v>3</v>
      </c>
      <c r="BW31" s="7">
        <v>65.3</v>
      </c>
      <c r="BX31" s="7">
        <v>55.58</v>
      </c>
    </row>
    <row r="32" spans="2:76" ht="15.75" x14ac:dyDescent="0.25">
      <c r="D32" s="4">
        <f>D31</f>
        <v>47.826086956521742</v>
      </c>
      <c r="E32" s="4">
        <f>E31</f>
        <v>50.583333333333336</v>
      </c>
      <c r="F32" s="4">
        <f>F31</f>
        <v>46.916666666666664</v>
      </c>
      <c r="G32" s="4"/>
      <c r="BB32" s="31" t="s">
        <v>1453</v>
      </c>
      <c r="BC32" s="10"/>
      <c r="BD32" s="10"/>
      <c r="BE32" s="10"/>
      <c r="BF32" s="20"/>
      <c r="BG32" s="11"/>
      <c r="BH32" s="12"/>
      <c r="BI32" s="12"/>
      <c r="BJ32" s="12"/>
      <c r="BP32" s="9" t="s">
        <v>2760</v>
      </c>
      <c r="BQ32" s="10"/>
      <c r="BR32" s="10"/>
      <c r="BS32" s="10"/>
      <c r="BT32" s="10"/>
      <c r="BU32" s="11"/>
      <c r="BV32" s="12"/>
      <c r="BW32" s="12"/>
      <c r="BX32" s="12"/>
    </row>
    <row r="35" spans="54:68" x14ac:dyDescent="0.25">
      <c r="BB35" t="s">
        <v>1429</v>
      </c>
      <c r="BP35" t="s">
        <v>2926</v>
      </c>
    </row>
    <row r="36" spans="54:68" x14ac:dyDescent="0.25">
      <c r="BB36" t="s">
        <v>1430</v>
      </c>
      <c r="BP36" t="s">
        <v>2927</v>
      </c>
    </row>
    <row r="37" spans="54:68" x14ac:dyDescent="0.25">
      <c r="BB37" t="s">
        <v>1431</v>
      </c>
      <c r="BP37" t="s">
        <v>2928</v>
      </c>
    </row>
    <row r="38" spans="54:68" x14ac:dyDescent="0.25">
      <c r="BB38" t="s">
        <v>1432</v>
      </c>
      <c r="BP38" t="s">
        <v>2929</v>
      </c>
    </row>
    <row r="39" spans="54:68" x14ac:dyDescent="0.25">
      <c r="BB39" t="s">
        <v>1433</v>
      </c>
      <c r="BP39" t="s">
        <v>2930</v>
      </c>
    </row>
    <row r="40" spans="54:68" x14ac:dyDescent="0.25">
      <c r="BB40" t="s">
        <v>1434</v>
      </c>
      <c r="BP40" t="s">
        <v>2931</v>
      </c>
    </row>
    <row r="41" spans="54:68" x14ac:dyDescent="0.25">
      <c r="BB41" t="s">
        <v>1435</v>
      </c>
      <c r="BP41" t="s">
        <v>2932</v>
      </c>
    </row>
    <row r="42" spans="54:68" x14ac:dyDescent="0.25">
      <c r="BB42" t="s">
        <v>1436</v>
      </c>
      <c r="BP42" t="s">
        <v>2933</v>
      </c>
    </row>
    <row r="43" spans="54:68" x14ac:dyDescent="0.25">
      <c r="BB43" t="s">
        <v>1437</v>
      </c>
      <c r="BP43" t="s">
        <v>2934</v>
      </c>
    </row>
    <row r="44" spans="54:68" x14ac:dyDescent="0.25">
      <c r="BB44" t="s">
        <v>1438</v>
      </c>
      <c r="BP44" t="s">
        <v>2935</v>
      </c>
    </row>
    <row r="45" spans="54:68" x14ac:dyDescent="0.25">
      <c r="BB45" t="s">
        <v>1439</v>
      </c>
      <c r="BP45" t="s">
        <v>2936</v>
      </c>
    </row>
    <row r="46" spans="54:68" x14ac:dyDescent="0.25">
      <c r="BB46" t="s">
        <v>1440</v>
      </c>
      <c r="BP46" t="s">
        <v>2937</v>
      </c>
    </row>
    <row r="47" spans="54:68" x14ac:dyDescent="0.25">
      <c r="BB47" t="s">
        <v>1441</v>
      </c>
      <c r="BP47" t="s">
        <v>2938</v>
      </c>
    </row>
    <row r="48" spans="54:68" x14ac:dyDescent="0.25">
      <c r="BB48" t="s">
        <v>1442</v>
      </c>
      <c r="BP48" t="s">
        <v>2939</v>
      </c>
    </row>
    <row r="49" spans="54:68" x14ac:dyDescent="0.25">
      <c r="BB49" t="s">
        <v>1443</v>
      </c>
      <c r="BP49" t="s">
        <v>2940</v>
      </c>
    </row>
    <row r="50" spans="54:68" x14ac:dyDescent="0.25">
      <c r="BB50" t="s">
        <v>1444</v>
      </c>
      <c r="BP50" t="s">
        <v>2941</v>
      </c>
    </row>
    <row r="51" spans="54:68" x14ac:dyDescent="0.25">
      <c r="BB51" t="s">
        <v>1445</v>
      </c>
      <c r="BP51" t="s">
        <v>2942</v>
      </c>
    </row>
    <row r="52" spans="54:68" x14ac:dyDescent="0.25">
      <c r="BB52" t="s">
        <v>1446</v>
      </c>
      <c r="BP52" t="s">
        <v>2943</v>
      </c>
    </row>
    <row r="53" spans="54:68" x14ac:dyDescent="0.25">
      <c r="BB53" t="s">
        <v>1447</v>
      </c>
    </row>
    <row r="54" spans="54:68" x14ac:dyDescent="0.25">
      <c r="BB54" t="s">
        <v>1448</v>
      </c>
    </row>
    <row r="55" spans="54:68" x14ac:dyDescent="0.25">
      <c r="BB55" t="s">
        <v>1449</v>
      </c>
    </row>
    <row r="56" spans="54:68" x14ac:dyDescent="0.25">
      <c r="BB56" t="s">
        <v>1450</v>
      </c>
    </row>
    <row r="57" spans="54:68" x14ac:dyDescent="0.25">
      <c r="BB57" t="s">
        <v>1451</v>
      </c>
    </row>
    <row r="58" spans="54:68" x14ac:dyDescent="0.25">
      <c r="BB58" t="s">
        <v>1452</v>
      </c>
    </row>
  </sheetData>
  <mergeCells count="18">
    <mergeCell ref="BX6:BX7"/>
    <mergeCell ref="BH6:BH7"/>
    <mergeCell ref="BI6:BI7"/>
    <mergeCell ref="BJ6:BJ7"/>
    <mergeCell ref="BP6:BP7"/>
    <mergeCell ref="BQ6:BQ7"/>
    <mergeCell ref="BR6:BR7"/>
    <mergeCell ref="BS6:BS7"/>
    <mergeCell ref="BT6:BT7"/>
    <mergeCell ref="BU6:BU7"/>
    <mergeCell ref="BV6:BV7"/>
    <mergeCell ref="BW6:BW7"/>
    <mergeCell ref="BG6:BG7"/>
    <mergeCell ref="BB6:BB7"/>
    <mergeCell ref="BC6:BC7"/>
    <mergeCell ref="BD6:BD7"/>
    <mergeCell ref="BE6:BE7"/>
    <mergeCell ref="BF6:B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3:BL54"/>
  <sheetViews>
    <sheetView topLeftCell="T1" zoomScale="98" zoomScaleNormal="98" workbookViewId="0">
      <selection activeCell="AT3" sqref="AT3:BB28"/>
    </sheetView>
  </sheetViews>
  <sheetFormatPr defaultRowHeight="15" x14ac:dyDescent="0.25"/>
  <cols>
    <col min="4" max="4" width="11" customWidth="1"/>
    <col min="5" max="5" width="10.85546875" customWidth="1"/>
    <col min="6" max="6" width="13.42578125" customWidth="1"/>
    <col min="7" max="7" width="10.28515625" bestFit="1" customWidth="1"/>
    <col min="10" max="11" width="13" customWidth="1"/>
    <col min="12" max="12" width="12.140625" customWidth="1"/>
    <col min="46" max="46" width="9.28515625" customWidth="1"/>
    <col min="47" max="47" width="25.28515625" customWidth="1"/>
    <col min="48" max="50" width="8.28515625" customWidth="1"/>
    <col min="51" max="51" width="11" customWidth="1"/>
    <col min="52" max="54" width="8.28515625" customWidth="1"/>
    <col min="55" max="55" width="62.85546875" customWidth="1"/>
    <col min="56" max="56" width="9.28515625" customWidth="1"/>
    <col min="57" max="57" width="25.5703125" customWidth="1"/>
    <col min="58" max="60" width="8.28515625" customWidth="1"/>
    <col min="61" max="61" width="9.85546875" customWidth="1"/>
    <col min="62" max="64" width="8.28515625" customWidth="1"/>
  </cols>
  <sheetData>
    <row r="3" spans="2:64" ht="15" customHeight="1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  <c r="AQ3">
        <v>4</v>
      </c>
      <c r="AR3">
        <v>0</v>
      </c>
      <c r="AT3" s="36" t="s">
        <v>8</v>
      </c>
      <c r="AU3" s="36" t="s">
        <v>9</v>
      </c>
      <c r="AV3" s="36" t="s">
        <v>10</v>
      </c>
      <c r="AW3" s="36" t="s">
        <v>11</v>
      </c>
      <c r="AX3" s="36" t="s">
        <v>12</v>
      </c>
      <c r="AY3" s="36" t="s">
        <v>13</v>
      </c>
      <c r="AZ3" s="36" t="s">
        <v>14</v>
      </c>
      <c r="BA3" s="34" t="s">
        <v>15</v>
      </c>
      <c r="BB3" s="34" t="s">
        <v>16</v>
      </c>
      <c r="BD3" s="37" t="s">
        <v>8</v>
      </c>
      <c r="BE3" s="37" t="s">
        <v>9</v>
      </c>
      <c r="BF3" s="37" t="s">
        <v>10</v>
      </c>
      <c r="BG3" s="37" t="s">
        <v>11</v>
      </c>
      <c r="BH3" s="37" t="s">
        <v>12</v>
      </c>
      <c r="BI3" s="37" t="s">
        <v>13</v>
      </c>
      <c r="BJ3" s="37" t="s">
        <v>14</v>
      </c>
      <c r="BK3" s="35" t="s">
        <v>15</v>
      </c>
      <c r="BL3" s="35" t="s">
        <v>16</v>
      </c>
    </row>
    <row r="4" spans="2:64" ht="15" customHeight="1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  <c r="AQ4">
        <v>4</v>
      </c>
      <c r="AR4">
        <v>200</v>
      </c>
      <c r="AT4" s="37" t="s">
        <v>17</v>
      </c>
      <c r="AU4" s="37" t="s">
        <v>18</v>
      </c>
      <c r="AV4" s="37">
        <v>0</v>
      </c>
      <c r="AW4" s="37">
        <v>0</v>
      </c>
      <c r="AX4" s="37" t="s">
        <v>19</v>
      </c>
      <c r="AY4" s="37" t="s">
        <v>19</v>
      </c>
      <c r="AZ4" s="37">
        <v>8</v>
      </c>
      <c r="BA4" s="35">
        <v>8</v>
      </c>
      <c r="BB4" s="35">
        <v>8</v>
      </c>
      <c r="BD4" s="39" t="s">
        <v>17</v>
      </c>
      <c r="BE4" s="39" t="s">
        <v>18</v>
      </c>
      <c r="BF4" s="39">
        <v>0</v>
      </c>
      <c r="BG4" s="39">
        <v>0</v>
      </c>
      <c r="BH4" s="39" t="s">
        <v>19</v>
      </c>
      <c r="BI4" s="39" t="s">
        <v>19</v>
      </c>
      <c r="BJ4" s="39">
        <v>8</v>
      </c>
      <c r="BK4" s="38">
        <v>8</v>
      </c>
      <c r="BL4" s="38">
        <v>8</v>
      </c>
    </row>
    <row r="5" spans="2:64" ht="15.75" customHeight="1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  <c r="AQ5">
        <v>10</v>
      </c>
      <c r="AR5">
        <v>0</v>
      </c>
      <c r="AT5" s="8" t="s">
        <v>17</v>
      </c>
      <c r="AU5" s="8" t="s">
        <v>138</v>
      </c>
      <c r="AV5" s="7">
        <v>0</v>
      </c>
      <c r="AW5" s="6">
        <v>0</v>
      </c>
      <c r="AX5" s="6" t="s">
        <v>19</v>
      </c>
      <c r="AY5" s="6" t="s">
        <v>19</v>
      </c>
      <c r="AZ5" s="7">
        <v>10</v>
      </c>
      <c r="BA5" s="7">
        <v>55.94</v>
      </c>
      <c r="BB5" s="7">
        <v>39.020000000000003</v>
      </c>
      <c r="BD5" s="8" t="s">
        <v>23</v>
      </c>
      <c r="BE5" s="8" t="s">
        <v>1647</v>
      </c>
      <c r="BF5" s="7">
        <v>0</v>
      </c>
      <c r="BG5" s="7">
        <v>0</v>
      </c>
      <c r="BH5" s="6" t="s">
        <v>19</v>
      </c>
      <c r="BI5" s="6" t="s">
        <v>19</v>
      </c>
      <c r="BJ5" s="7">
        <v>10</v>
      </c>
      <c r="BK5" s="7">
        <v>54.14</v>
      </c>
      <c r="BL5" s="7">
        <v>39.200000000000003</v>
      </c>
    </row>
    <row r="6" spans="2:64" ht="15.75" customHeight="1" x14ac:dyDescent="0.25">
      <c r="B6" s="2">
        <v>0</v>
      </c>
      <c r="D6">
        <v>15</v>
      </c>
      <c r="E6">
        <v>24</v>
      </c>
      <c r="F6" s="13">
        <v>16</v>
      </c>
      <c r="G6" s="13"/>
      <c r="J6">
        <v>54</v>
      </c>
      <c r="K6">
        <v>48.7</v>
      </c>
      <c r="L6">
        <v>52.5</v>
      </c>
      <c r="N6">
        <v>7.6</v>
      </c>
      <c r="O6" s="2">
        <v>0</v>
      </c>
      <c r="Q6" s="2">
        <v>9</v>
      </c>
      <c r="R6" s="2">
        <v>35</v>
      </c>
      <c r="AQ6">
        <v>10</v>
      </c>
      <c r="AR6">
        <v>200</v>
      </c>
      <c r="AT6" s="8" t="s">
        <v>17</v>
      </c>
      <c r="AU6" s="8" t="s">
        <v>139</v>
      </c>
      <c r="AV6" s="7">
        <v>0</v>
      </c>
      <c r="AW6" s="7">
        <v>0</v>
      </c>
      <c r="AX6" s="6" t="s">
        <v>19</v>
      </c>
      <c r="AY6" s="6" t="s">
        <v>19</v>
      </c>
      <c r="AZ6" s="7">
        <v>10</v>
      </c>
      <c r="BA6" s="7">
        <v>51.08</v>
      </c>
      <c r="BB6" s="7">
        <v>41</v>
      </c>
      <c r="BD6" s="8" t="s">
        <v>23</v>
      </c>
      <c r="BE6" s="8" t="s">
        <v>1648</v>
      </c>
      <c r="BF6" s="7">
        <v>0</v>
      </c>
      <c r="BG6" s="7">
        <v>0</v>
      </c>
      <c r="BH6" s="6" t="s">
        <v>19</v>
      </c>
      <c r="BI6" s="6" t="s">
        <v>19</v>
      </c>
      <c r="BJ6" s="7">
        <v>10</v>
      </c>
      <c r="BK6" s="7">
        <v>47.48</v>
      </c>
      <c r="BL6" s="7">
        <v>38.479999999999997</v>
      </c>
    </row>
    <row r="7" spans="2:64" ht="15.75" customHeight="1" x14ac:dyDescent="0.25">
      <c r="B7" s="2">
        <v>1</v>
      </c>
      <c r="D7">
        <v>15</v>
      </c>
      <c r="E7">
        <v>42</v>
      </c>
      <c r="F7" s="13">
        <v>18</v>
      </c>
      <c r="G7" s="13"/>
      <c r="I7" s="23"/>
      <c r="J7" s="23">
        <v>54</v>
      </c>
      <c r="K7" s="23">
        <v>48.7</v>
      </c>
      <c r="L7" s="23">
        <v>52.5</v>
      </c>
      <c r="N7">
        <v>7.6</v>
      </c>
      <c r="O7" s="2">
        <v>23</v>
      </c>
      <c r="Q7" s="2">
        <f>Q6</f>
        <v>9</v>
      </c>
      <c r="R7" s="2">
        <v>35</v>
      </c>
      <c r="AQ7">
        <v>16</v>
      </c>
      <c r="AR7">
        <v>0</v>
      </c>
      <c r="AT7" s="8" t="s">
        <v>17</v>
      </c>
      <c r="AU7" s="8" t="s">
        <v>140</v>
      </c>
      <c r="AV7" s="7">
        <v>0</v>
      </c>
      <c r="AW7" s="7">
        <v>0</v>
      </c>
      <c r="AX7" s="6" t="s">
        <v>19</v>
      </c>
      <c r="AY7" s="6" t="s">
        <v>19</v>
      </c>
      <c r="AZ7" s="7">
        <v>10</v>
      </c>
      <c r="BA7" s="7">
        <v>48.92</v>
      </c>
      <c r="BB7" s="7">
        <v>41</v>
      </c>
      <c r="BD7" s="8" t="s">
        <v>23</v>
      </c>
      <c r="BE7" s="8" t="s">
        <v>1649</v>
      </c>
      <c r="BF7" s="7">
        <v>0</v>
      </c>
      <c r="BG7" s="7">
        <v>0</v>
      </c>
      <c r="BH7" s="6" t="s">
        <v>19</v>
      </c>
      <c r="BI7" s="6" t="s">
        <v>19</v>
      </c>
      <c r="BJ7" s="7">
        <v>10</v>
      </c>
      <c r="BK7" s="7">
        <v>46.76</v>
      </c>
      <c r="BL7" s="7">
        <v>39.380000000000003</v>
      </c>
    </row>
    <row r="8" spans="2:64" ht="15.75" customHeight="1" x14ac:dyDescent="0.25">
      <c r="B8" s="2">
        <v>2</v>
      </c>
      <c r="D8">
        <v>17</v>
      </c>
      <c r="E8">
        <v>33</v>
      </c>
      <c r="F8" s="13">
        <v>17</v>
      </c>
      <c r="G8" s="13"/>
      <c r="I8" s="2"/>
      <c r="J8" s="2"/>
      <c r="K8" s="2"/>
      <c r="L8" s="2"/>
      <c r="N8">
        <v>7.6</v>
      </c>
      <c r="Q8" s="2">
        <f t="shared" ref="Q8:Q29" si="0">Q7</f>
        <v>9</v>
      </c>
      <c r="R8" s="2">
        <v>35</v>
      </c>
      <c r="AQ8">
        <v>16</v>
      </c>
      <c r="AR8">
        <v>200</v>
      </c>
      <c r="AT8" s="8" t="s">
        <v>17</v>
      </c>
      <c r="AU8" s="8" t="s">
        <v>141</v>
      </c>
      <c r="AV8" s="7">
        <v>3.45</v>
      </c>
      <c r="AW8" s="7">
        <v>30</v>
      </c>
      <c r="AX8" s="6" t="s">
        <v>19</v>
      </c>
      <c r="AY8" s="6" t="s">
        <v>19</v>
      </c>
      <c r="AZ8" s="7">
        <v>10</v>
      </c>
      <c r="BA8" s="7">
        <v>48.02</v>
      </c>
      <c r="BB8" s="7">
        <v>39.020000000000003</v>
      </c>
      <c r="BD8" s="8" t="s">
        <v>23</v>
      </c>
      <c r="BE8" s="8" t="s">
        <v>1650</v>
      </c>
      <c r="BF8" s="7">
        <v>4.5999999999999996</v>
      </c>
      <c r="BG8" s="7">
        <v>60</v>
      </c>
      <c r="BH8" s="6" t="s">
        <v>19</v>
      </c>
      <c r="BI8" s="6" t="s">
        <v>19</v>
      </c>
      <c r="BJ8" s="7">
        <v>9</v>
      </c>
      <c r="BK8" s="7">
        <v>42.62</v>
      </c>
      <c r="BL8" s="7">
        <v>37.94</v>
      </c>
    </row>
    <row r="9" spans="2:64" ht="15.75" customHeight="1" x14ac:dyDescent="0.25">
      <c r="B9" s="2">
        <v>3</v>
      </c>
      <c r="D9">
        <v>21</v>
      </c>
      <c r="E9">
        <v>28</v>
      </c>
      <c r="F9" s="13">
        <v>15</v>
      </c>
      <c r="G9" s="13"/>
      <c r="I9" s="2"/>
      <c r="J9" s="2"/>
      <c r="K9" s="2"/>
      <c r="L9" s="2"/>
      <c r="N9">
        <v>7.6</v>
      </c>
      <c r="Q9" s="2">
        <f t="shared" si="0"/>
        <v>9</v>
      </c>
      <c r="R9" s="2">
        <v>35</v>
      </c>
      <c r="AQ9">
        <v>22</v>
      </c>
      <c r="AR9">
        <v>0</v>
      </c>
      <c r="AT9" s="8" t="s">
        <v>17</v>
      </c>
      <c r="AU9" s="8" t="s">
        <v>142</v>
      </c>
      <c r="AV9" s="7">
        <v>6.91</v>
      </c>
      <c r="AW9" s="7">
        <v>40</v>
      </c>
      <c r="AX9" s="6" t="s">
        <v>19</v>
      </c>
      <c r="AY9" s="6" t="s">
        <v>19</v>
      </c>
      <c r="AZ9" s="7">
        <v>10</v>
      </c>
      <c r="BA9" s="7">
        <v>46.04</v>
      </c>
      <c r="BB9" s="7">
        <v>39.020000000000003</v>
      </c>
      <c r="BD9" s="8" t="s">
        <v>23</v>
      </c>
      <c r="BE9" s="8" t="s">
        <v>1651</v>
      </c>
      <c r="BF9" s="7">
        <v>3.45</v>
      </c>
      <c r="BG9" s="7">
        <v>70</v>
      </c>
      <c r="BH9" s="6" t="s">
        <v>19</v>
      </c>
      <c r="BI9" s="6" t="s">
        <v>19</v>
      </c>
      <c r="BJ9" s="7">
        <v>10</v>
      </c>
      <c r="BK9" s="7">
        <v>42.62</v>
      </c>
      <c r="BL9" s="7">
        <v>37.58</v>
      </c>
    </row>
    <row r="10" spans="2:64" ht="15.75" customHeight="1" x14ac:dyDescent="0.25">
      <c r="B10" s="2">
        <v>4</v>
      </c>
      <c r="D10">
        <v>16</v>
      </c>
      <c r="E10">
        <v>25</v>
      </c>
      <c r="F10" s="13">
        <v>17</v>
      </c>
      <c r="G10" s="13"/>
      <c r="I10" s="2"/>
      <c r="J10" s="2"/>
      <c r="K10" s="2"/>
      <c r="L10" s="2"/>
      <c r="N10">
        <v>7.6</v>
      </c>
      <c r="Q10" s="2">
        <f t="shared" si="0"/>
        <v>9</v>
      </c>
      <c r="R10" s="2">
        <v>35</v>
      </c>
      <c r="AQ10">
        <v>22</v>
      </c>
      <c r="AR10">
        <v>200</v>
      </c>
      <c r="AT10" s="8" t="s">
        <v>17</v>
      </c>
      <c r="AU10" s="8" t="s">
        <v>143</v>
      </c>
      <c r="AV10" s="7">
        <v>5.75</v>
      </c>
      <c r="AW10" s="7">
        <v>50</v>
      </c>
      <c r="AX10" s="6" t="s">
        <v>19</v>
      </c>
      <c r="AY10" s="6" t="s">
        <v>19</v>
      </c>
      <c r="AZ10" s="7">
        <v>10</v>
      </c>
      <c r="BA10" s="7">
        <v>44.96</v>
      </c>
      <c r="BB10" s="7">
        <v>37.94</v>
      </c>
      <c r="BD10" s="8" t="s">
        <v>23</v>
      </c>
      <c r="BE10" s="8" t="s">
        <v>1652</v>
      </c>
      <c r="BF10" s="7">
        <v>5.75</v>
      </c>
      <c r="BG10" s="7">
        <v>80</v>
      </c>
      <c r="BH10" s="6" t="s">
        <v>19</v>
      </c>
      <c r="BI10" s="6" t="s">
        <v>19</v>
      </c>
      <c r="BJ10" s="7">
        <v>10</v>
      </c>
      <c r="BK10" s="7">
        <v>43.88</v>
      </c>
      <c r="BL10" s="7">
        <v>38.119999999999997</v>
      </c>
    </row>
    <row r="11" spans="2:64" ht="15.75" customHeight="1" x14ac:dyDescent="0.25">
      <c r="B11" s="2">
        <v>5</v>
      </c>
      <c r="D11">
        <v>14</v>
      </c>
      <c r="E11">
        <v>20</v>
      </c>
      <c r="F11" s="13">
        <v>16</v>
      </c>
      <c r="G11" s="13"/>
      <c r="I11" s="2"/>
      <c r="J11" s="2"/>
      <c r="K11" s="2"/>
      <c r="L11" s="2"/>
      <c r="N11">
        <v>7.6</v>
      </c>
      <c r="Q11" s="2">
        <f t="shared" si="0"/>
        <v>9</v>
      </c>
      <c r="R11" s="2">
        <v>35</v>
      </c>
      <c r="AT11" s="8" t="s">
        <v>17</v>
      </c>
      <c r="AU11" s="8" t="s">
        <v>144</v>
      </c>
      <c r="AV11" s="7">
        <v>3.45</v>
      </c>
      <c r="AW11" s="7">
        <v>50</v>
      </c>
      <c r="AX11" s="6" t="s">
        <v>19</v>
      </c>
      <c r="AY11" s="6" t="s">
        <v>19</v>
      </c>
      <c r="AZ11" s="7">
        <v>10</v>
      </c>
      <c r="BA11" s="7">
        <v>48.02</v>
      </c>
      <c r="BB11" s="7">
        <v>39.92</v>
      </c>
      <c r="BD11" s="8" t="s">
        <v>23</v>
      </c>
      <c r="BE11" s="8" t="s">
        <v>1653</v>
      </c>
      <c r="BF11" s="7">
        <v>3.45</v>
      </c>
      <c r="BG11" s="7">
        <v>40</v>
      </c>
      <c r="BH11" s="6" t="s">
        <v>19</v>
      </c>
      <c r="BI11" s="6" t="s">
        <v>19</v>
      </c>
      <c r="BJ11" s="7">
        <v>10</v>
      </c>
      <c r="BK11" s="7">
        <v>45.5</v>
      </c>
      <c r="BL11" s="7">
        <v>39.020000000000003</v>
      </c>
    </row>
    <row r="12" spans="2:64" ht="15.75" x14ac:dyDescent="0.25">
      <c r="B12" s="2">
        <v>6</v>
      </c>
      <c r="D12">
        <v>14</v>
      </c>
      <c r="E12">
        <v>15</v>
      </c>
      <c r="F12" s="13">
        <v>17</v>
      </c>
      <c r="G12" s="13"/>
      <c r="I12" s="2"/>
      <c r="J12" s="2"/>
      <c r="K12" s="2"/>
      <c r="L12" s="2"/>
      <c r="N12">
        <v>7.6</v>
      </c>
      <c r="Q12" s="2">
        <f t="shared" si="0"/>
        <v>9</v>
      </c>
      <c r="R12" s="2">
        <v>35</v>
      </c>
      <c r="AT12" s="8" t="s">
        <v>17</v>
      </c>
      <c r="AU12" s="8" t="s">
        <v>145</v>
      </c>
      <c r="AV12" s="7">
        <v>5.75</v>
      </c>
      <c r="AW12" s="7">
        <v>50</v>
      </c>
      <c r="AX12" s="6" t="s">
        <v>19</v>
      </c>
      <c r="AY12" s="6" t="s">
        <v>19</v>
      </c>
      <c r="AZ12" s="7">
        <v>10</v>
      </c>
      <c r="BA12" s="7">
        <v>48.02</v>
      </c>
      <c r="BB12" s="7">
        <v>39.92</v>
      </c>
      <c r="BD12" s="8" t="s">
        <v>23</v>
      </c>
      <c r="BE12" s="8" t="s">
        <v>1654</v>
      </c>
      <c r="BF12" s="7">
        <v>5.75</v>
      </c>
      <c r="BG12" s="7">
        <v>70</v>
      </c>
      <c r="BH12" s="6" t="s">
        <v>19</v>
      </c>
      <c r="BI12" s="6" t="s">
        <v>19</v>
      </c>
      <c r="BJ12" s="7">
        <v>10</v>
      </c>
      <c r="BK12" s="7">
        <v>46.76</v>
      </c>
      <c r="BL12" s="7">
        <v>39.56</v>
      </c>
    </row>
    <row r="13" spans="2:64" ht="15.75" x14ac:dyDescent="0.25">
      <c r="B13" s="2">
        <v>7</v>
      </c>
      <c r="D13">
        <v>14</v>
      </c>
      <c r="E13">
        <v>17</v>
      </c>
      <c r="F13" s="13">
        <v>10</v>
      </c>
      <c r="G13" s="13"/>
      <c r="I13" s="2"/>
      <c r="J13" s="2"/>
      <c r="K13" s="2"/>
      <c r="L13" s="2"/>
      <c r="N13">
        <v>7.6</v>
      </c>
      <c r="Q13" s="2">
        <f t="shared" si="0"/>
        <v>9</v>
      </c>
      <c r="R13" s="2">
        <v>35</v>
      </c>
      <c r="AT13" s="8" t="s">
        <v>17</v>
      </c>
      <c r="AU13" s="8" t="s">
        <v>146</v>
      </c>
      <c r="AV13" s="7">
        <v>0</v>
      </c>
      <c r="AW13" s="7">
        <v>0</v>
      </c>
      <c r="AX13" s="6" t="s">
        <v>19</v>
      </c>
      <c r="AY13" s="6" t="s">
        <v>19</v>
      </c>
      <c r="AZ13" s="7">
        <v>10</v>
      </c>
      <c r="BA13" s="7">
        <v>50</v>
      </c>
      <c r="BB13" s="7">
        <v>41</v>
      </c>
      <c r="BD13" s="8" t="s">
        <v>23</v>
      </c>
      <c r="BE13" s="8" t="s">
        <v>1655</v>
      </c>
      <c r="BF13" s="7">
        <v>0</v>
      </c>
      <c r="BG13" s="7">
        <v>0</v>
      </c>
      <c r="BH13" s="6" t="s">
        <v>19</v>
      </c>
      <c r="BI13" s="6" t="s">
        <v>19</v>
      </c>
      <c r="BJ13" s="7">
        <v>10</v>
      </c>
      <c r="BK13" s="7">
        <v>48.92</v>
      </c>
      <c r="BL13" s="7">
        <v>40.28</v>
      </c>
    </row>
    <row r="14" spans="2:64" ht="15.75" x14ac:dyDescent="0.25">
      <c r="B14" s="2">
        <v>8</v>
      </c>
      <c r="D14">
        <v>13</v>
      </c>
      <c r="E14">
        <v>8</v>
      </c>
      <c r="F14" s="13">
        <v>7</v>
      </c>
      <c r="G14" s="13"/>
      <c r="I14" s="2"/>
      <c r="J14" s="2"/>
      <c r="K14" s="2"/>
      <c r="L14" s="2"/>
      <c r="N14">
        <v>7.6</v>
      </c>
      <c r="Q14" s="2">
        <f t="shared" si="0"/>
        <v>9</v>
      </c>
      <c r="R14" s="2">
        <v>35</v>
      </c>
      <c r="AT14" s="8" t="s">
        <v>17</v>
      </c>
      <c r="AU14" s="8" t="s">
        <v>147</v>
      </c>
      <c r="AV14" s="7">
        <v>0</v>
      </c>
      <c r="AW14" s="7">
        <v>0</v>
      </c>
      <c r="AX14" s="6" t="s">
        <v>19</v>
      </c>
      <c r="AY14" s="6" t="s">
        <v>19</v>
      </c>
      <c r="AZ14" s="7">
        <v>10</v>
      </c>
      <c r="BA14" s="7">
        <v>51.98</v>
      </c>
      <c r="BB14" s="7">
        <v>41</v>
      </c>
      <c r="BD14" s="8" t="s">
        <v>23</v>
      </c>
      <c r="BE14" s="8" t="s">
        <v>1656</v>
      </c>
      <c r="BF14" s="7">
        <v>0</v>
      </c>
      <c r="BG14" s="7">
        <v>0</v>
      </c>
      <c r="BH14" s="6" t="s">
        <v>19</v>
      </c>
      <c r="BI14" s="6" t="s">
        <v>19</v>
      </c>
      <c r="BJ14" s="7">
        <v>10</v>
      </c>
      <c r="BK14" s="7">
        <v>51.62</v>
      </c>
      <c r="BL14" s="7">
        <v>41.18</v>
      </c>
    </row>
    <row r="15" spans="2:64" ht="15.75" x14ac:dyDescent="0.25">
      <c r="B15" s="2">
        <v>9</v>
      </c>
      <c r="D15">
        <v>9</v>
      </c>
      <c r="E15">
        <v>9</v>
      </c>
      <c r="F15" s="13">
        <v>4</v>
      </c>
      <c r="G15" s="13"/>
      <c r="I15" s="2"/>
      <c r="J15" s="2"/>
      <c r="K15" s="2"/>
      <c r="L15" s="2"/>
      <c r="N15">
        <v>7.6</v>
      </c>
      <c r="Q15" s="2">
        <f t="shared" si="0"/>
        <v>9</v>
      </c>
      <c r="R15" s="2">
        <v>35</v>
      </c>
      <c r="AT15" s="8" t="s">
        <v>17</v>
      </c>
      <c r="AU15" s="8" t="s">
        <v>148</v>
      </c>
      <c r="AV15" s="7">
        <v>0</v>
      </c>
      <c r="AW15" s="7">
        <v>0</v>
      </c>
      <c r="AX15" s="6" t="s">
        <v>19</v>
      </c>
      <c r="AY15" s="6" t="s">
        <v>19</v>
      </c>
      <c r="AZ15" s="7">
        <v>10</v>
      </c>
      <c r="BA15" s="7">
        <v>55.04</v>
      </c>
      <c r="BB15" s="7">
        <v>42.08</v>
      </c>
      <c r="BD15" s="8" t="s">
        <v>23</v>
      </c>
      <c r="BE15" s="8" t="s">
        <v>1657</v>
      </c>
      <c r="BF15" s="7">
        <v>0</v>
      </c>
      <c r="BG15" s="7">
        <v>0</v>
      </c>
      <c r="BH15" s="6" t="s">
        <v>19</v>
      </c>
      <c r="BI15" s="6" t="s">
        <v>19</v>
      </c>
      <c r="BJ15" s="7">
        <v>10</v>
      </c>
      <c r="BK15" s="7">
        <v>54.5</v>
      </c>
      <c r="BL15" s="7">
        <v>41.36</v>
      </c>
    </row>
    <row r="16" spans="2:64" ht="15.75" x14ac:dyDescent="0.25">
      <c r="B16" s="2">
        <v>10</v>
      </c>
      <c r="D16">
        <v>9</v>
      </c>
      <c r="E16">
        <v>9</v>
      </c>
      <c r="F16" s="13">
        <v>2</v>
      </c>
      <c r="G16" s="13"/>
      <c r="I16" s="2"/>
      <c r="J16" s="2"/>
      <c r="K16" s="2"/>
      <c r="L16" s="2"/>
      <c r="N16">
        <v>7.6</v>
      </c>
      <c r="Q16" s="2">
        <f t="shared" si="0"/>
        <v>9</v>
      </c>
      <c r="R16" s="2">
        <v>35</v>
      </c>
      <c r="AT16" s="8" t="s">
        <v>17</v>
      </c>
      <c r="AU16" s="8" t="s">
        <v>149</v>
      </c>
      <c r="AV16" s="7">
        <v>0</v>
      </c>
      <c r="AW16" s="7">
        <v>0</v>
      </c>
      <c r="AX16" s="6" t="s">
        <v>19</v>
      </c>
      <c r="AY16" s="6" t="s">
        <v>19</v>
      </c>
      <c r="AZ16" s="7">
        <v>10</v>
      </c>
      <c r="BA16" s="7">
        <v>57.92</v>
      </c>
      <c r="BB16" s="7">
        <v>42.98</v>
      </c>
      <c r="BD16" s="8" t="s">
        <v>23</v>
      </c>
      <c r="BE16" s="8" t="s">
        <v>1658</v>
      </c>
      <c r="BF16" s="7">
        <v>3.45</v>
      </c>
      <c r="BG16" s="7">
        <v>160</v>
      </c>
      <c r="BH16" s="6" t="s">
        <v>19</v>
      </c>
      <c r="BI16" s="6" t="s">
        <v>19</v>
      </c>
      <c r="BJ16" s="7">
        <v>10</v>
      </c>
      <c r="BK16" s="7">
        <v>57.56</v>
      </c>
      <c r="BL16" s="7">
        <v>42.44</v>
      </c>
    </row>
    <row r="17" spans="2:64" ht="15.75" x14ac:dyDescent="0.25">
      <c r="B17" s="2">
        <v>11</v>
      </c>
      <c r="D17">
        <v>20</v>
      </c>
      <c r="E17">
        <v>19</v>
      </c>
      <c r="F17" s="13">
        <v>18</v>
      </c>
      <c r="G17" s="13"/>
      <c r="I17" s="2"/>
      <c r="J17" s="2"/>
      <c r="K17" s="2"/>
      <c r="L17" s="2"/>
      <c r="N17">
        <v>7.6</v>
      </c>
      <c r="Q17" s="2">
        <f t="shared" si="0"/>
        <v>9</v>
      </c>
      <c r="R17" s="2">
        <v>35</v>
      </c>
      <c r="AT17" s="8" t="s">
        <v>17</v>
      </c>
      <c r="AU17" s="8" t="s">
        <v>150</v>
      </c>
      <c r="AV17" s="7">
        <v>3.45</v>
      </c>
      <c r="AW17" s="7">
        <v>50</v>
      </c>
      <c r="AX17" s="6" t="s">
        <v>19</v>
      </c>
      <c r="AY17" s="6" t="s">
        <v>19</v>
      </c>
      <c r="AZ17" s="7">
        <v>10</v>
      </c>
      <c r="BA17" s="7">
        <v>60.98</v>
      </c>
      <c r="BB17" s="7">
        <v>42.98</v>
      </c>
      <c r="BD17" s="8" t="s">
        <v>23</v>
      </c>
      <c r="BE17" s="8" t="s">
        <v>1659</v>
      </c>
      <c r="BF17" s="7">
        <v>4.5999999999999996</v>
      </c>
      <c r="BG17" s="7">
        <v>240</v>
      </c>
      <c r="BH17" s="6" t="s">
        <v>19</v>
      </c>
      <c r="BI17" s="6" t="s">
        <v>19</v>
      </c>
      <c r="BJ17" s="7">
        <v>10</v>
      </c>
      <c r="BK17" s="7">
        <v>60.44</v>
      </c>
      <c r="BL17" s="7">
        <v>41.9</v>
      </c>
    </row>
    <row r="18" spans="2:64" ht="15.75" x14ac:dyDescent="0.25">
      <c r="B18" s="2">
        <v>12</v>
      </c>
      <c r="D18">
        <v>33</v>
      </c>
      <c r="E18">
        <v>40</v>
      </c>
      <c r="F18" s="13">
        <v>33</v>
      </c>
      <c r="G18" s="13"/>
      <c r="I18" s="2"/>
      <c r="J18" s="2"/>
      <c r="K18" s="2"/>
      <c r="L18" s="2"/>
      <c r="N18">
        <v>7.6</v>
      </c>
      <c r="Q18" s="2">
        <f t="shared" si="0"/>
        <v>9</v>
      </c>
      <c r="R18" s="2">
        <v>35</v>
      </c>
      <c r="AT18" s="8" t="s">
        <v>17</v>
      </c>
      <c r="AU18" s="8" t="s">
        <v>151</v>
      </c>
      <c r="AV18" s="7">
        <v>0</v>
      </c>
      <c r="AW18" s="7">
        <v>0</v>
      </c>
      <c r="AX18" s="6" t="s">
        <v>19</v>
      </c>
      <c r="AY18" s="6" t="s">
        <v>20</v>
      </c>
      <c r="AZ18" s="7">
        <v>5</v>
      </c>
      <c r="BA18" s="7">
        <v>62.96</v>
      </c>
      <c r="BB18" s="7">
        <v>42.98</v>
      </c>
      <c r="BD18" s="8" t="s">
        <v>23</v>
      </c>
      <c r="BE18" s="8" t="s">
        <v>1660</v>
      </c>
      <c r="BF18" s="7">
        <v>0</v>
      </c>
      <c r="BG18" s="7">
        <v>0</v>
      </c>
      <c r="BH18" s="6" t="s">
        <v>19</v>
      </c>
      <c r="BI18" s="6" t="s">
        <v>1695</v>
      </c>
      <c r="BJ18" s="7">
        <v>9</v>
      </c>
      <c r="BK18" s="7">
        <v>62.42</v>
      </c>
      <c r="BL18" s="7">
        <v>41.9</v>
      </c>
    </row>
    <row r="19" spans="2:64" ht="15.75" x14ac:dyDescent="0.25">
      <c r="B19" s="2">
        <v>13</v>
      </c>
      <c r="D19">
        <v>61</v>
      </c>
      <c r="E19">
        <v>49</v>
      </c>
      <c r="F19" s="13">
        <v>64</v>
      </c>
      <c r="G19" s="13"/>
      <c r="I19" s="2"/>
      <c r="J19" s="2"/>
      <c r="K19" s="2"/>
      <c r="L19" s="2"/>
      <c r="N19">
        <v>7.6</v>
      </c>
      <c r="Q19" s="2">
        <f t="shared" si="0"/>
        <v>9</v>
      </c>
      <c r="R19" s="2">
        <v>35</v>
      </c>
      <c r="AT19" s="8" t="s">
        <v>17</v>
      </c>
      <c r="AU19" s="8" t="s">
        <v>152</v>
      </c>
      <c r="AV19" s="7">
        <v>0</v>
      </c>
      <c r="AW19" s="7">
        <v>0</v>
      </c>
      <c r="AX19" s="6" t="s">
        <v>19</v>
      </c>
      <c r="AY19" s="6" t="s">
        <v>20</v>
      </c>
      <c r="AZ19" s="7">
        <v>4</v>
      </c>
      <c r="BA19" s="7">
        <v>66.02</v>
      </c>
      <c r="BB19" s="7">
        <v>44.06</v>
      </c>
      <c r="BD19" s="8" t="s">
        <v>23</v>
      </c>
      <c r="BE19" s="8" t="s">
        <v>1661</v>
      </c>
      <c r="BF19" s="7">
        <v>3.45</v>
      </c>
      <c r="BG19" s="7">
        <v>310</v>
      </c>
      <c r="BH19" s="6" t="s">
        <v>19</v>
      </c>
      <c r="BI19" s="6" t="s">
        <v>1695</v>
      </c>
      <c r="BJ19" s="7">
        <v>5</v>
      </c>
      <c r="BK19" s="7">
        <v>65.66</v>
      </c>
      <c r="BL19" s="7">
        <v>39.74</v>
      </c>
    </row>
    <row r="20" spans="2:64" ht="15.75" x14ac:dyDescent="0.25">
      <c r="B20" s="2">
        <v>14</v>
      </c>
      <c r="D20">
        <v>98</v>
      </c>
      <c r="E20">
        <v>75</v>
      </c>
      <c r="F20" s="13">
        <v>114</v>
      </c>
      <c r="G20" s="13"/>
      <c r="I20" s="2"/>
      <c r="J20" s="2"/>
      <c r="K20" s="2"/>
      <c r="L20" s="2"/>
      <c r="N20">
        <v>7.6</v>
      </c>
      <c r="Q20" s="2">
        <f t="shared" si="0"/>
        <v>9</v>
      </c>
      <c r="R20" s="2">
        <v>35</v>
      </c>
      <c r="AT20" s="8" t="s">
        <v>17</v>
      </c>
      <c r="AU20" s="8" t="s">
        <v>153</v>
      </c>
      <c r="AV20" s="7">
        <v>3.45</v>
      </c>
      <c r="AW20" s="7">
        <v>70</v>
      </c>
      <c r="AX20" s="6" t="s">
        <v>19</v>
      </c>
      <c r="AY20" s="6" t="s">
        <v>20</v>
      </c>
      <c r="AZ20" s="7">
        <v>2</v>
      </c>
      <c r="BA20" s="7">
        <v>68</v>
      </c>
      <c r="BB20" s="7">
        <v>39.92</v>
      </c>
      <c r="BD20" s="8" t="s">
        <v>23</v>
      </c>
      <c r="BE20" s="8" t="s">
        <v>1662</v>
      </c>
      <c r="BF20" s="7">
        <v>3.45</v>
      </c>
      <c r="BG20" s="7">
        <v>330</v>
      </c>
      <c r="BH20" s="6" t="s">
        <v>19</v>
      </c>
      <c r="BI20" s="6" t="s">
        <v>1695</v>
      </c>
      <c r="BJ20" s="7">
        <v>5</v>
      </c>
      <c r="BK20" s="7">
        <v>66.56</v>
      </c>
      <c r="BL20" s="7">
        <v>37.94</v>
      </c>
    </row>
    <row r="21" spans="2:64" ht="15.75" x14ac:dyDescent="0.25">
      <c r="B21" s="2">
        <v>15</v>
      </c>
      <c r="D21">
        <v>114</v>
      </c>
      <c r="E21" s="17">
        <v>91</v>
      </c>
      <c r="F21" s="13">
        <v>130</v>
      </c>
      <c r="G21" s="13"/>
      <c r="I21" s="2"/>
      <c r="J21" s="2"/>
      <c r="K21" s="2"/>
      <c r="L21" s="2"/>
      <c r="N21">
        <v>7.6</v>
      </c>
      <c r="Q21" s="2">
        <f t="shared" si="0"/>
        <v>9</v>
      </c>
      <c r="R21" s="2">
        <v>35</v>
      </c>
      <c r="AT21" s="8" t="s">
        <v>17</v>
      </c>
      <c r="AU21" s="8" t="s">
        <v>154</v>
      </c>
      <c r="AV21" s="7">
        <v>0</v>
      </c>
      <c r="AW21" s="7">
        <v>0</v>
      </c>
      <c r="AX21" s="6" t="s">
        <v>19</v>
      </c>
      <c r="AY21" s="6" t="s">
        <v>20</v>
      </c>
      <c r="AZ21" s="7">
        <v>2</v>
      </c>
      <c r="BA21" s="7">
        <v>68</v>
      </c>
      <c r="BB21" s="7">
        <v>37.94</v>
      </c>
      <c r="BD21" s="8" t="s">
        <v>23</v>
      </c>
      <c r="BE21" s="8" t="s">
        <v>1663</v>
      </c>
      <c r="BF21" s="7">
        <v>5.75</v>
      </c>
      <c r="BG21" s="7">
        <v>190</v>
      </c>
      <c r="BH21" s="6" t="s">
        <v>19</v>
      </c>
      <c r="BI21" s="6" t="s">
        <v>1695</v>
      </c>
      <c r="BJ21" s="7">
        <v>4</v>
      </c>
      <c r="BK21" s="7">
        <v>67.64</v>
      </c>
      <c r="BL21" s="7">
        <v>37.4</v>
      </c>
    </row>
    <row r="22" spans="2:64" ht="15.75" x14ac:dyDescent="0.25">
      <c r="B22" s="2">
        <v>16</v>
      </c>
      <c r="D22">
        <v>103</v>
      </c>
      <c r="E22" s="17">
        <v>95</v>
      </c>
      <c r="F22" s="13">
        <v>112</v>
      </c>
      <c r="G22" s="13"/>
      <c r="I22" s="2"/>
      <c r="J22" s="2"/>
      <c r="K22" s="2"/>
      <c r="L22" s="2"/>
      <c r="N22">
        <v>7.6</v>
      </c>
      <c r="Q22" s="2">
        <f t="shared" si="0"/>
        <v>9</v>
      </c>
      <c r="R22" s="2">
        <v>35</v>
      </c>
      <c r="AT22" s="8" t="s">
        <v>17</v>
      </c>
      <c r="AU22" s="8" t="s">
        <v>155</v>
      </c>
      <c r="AV22" s="7">
        <v>3.45</v>
      </c>
      <c r="AW22" s="7">
        <v>250</v>
      </c>
      <c r="AX22" s="6" t="s">
        <v>19</v>
      </c>
      <c r="AY22" s="6" t="s">
        <v>20</v>
      </c>
      <c r="AZ22" s="7">
        <v>2</v>
      </c>
      <c r="BA22" s="7">
        <v>68</v>
      </c>
      <c r="BB22" s="7">
        <v>39.92</v>
      </c>
      <c r="BD22" s="8" t="s">
        <v>23</v>
      </c>
      <c r="BE22" s="8" t="s">
        <v>1664</v>
      </c>
      <c r="BF22" s="7">
        <v>3.45</v>
      </c>
      <c r="BG22" s="7">
        <v>340</v>
      </c>
      <c r="BH22" s="6" t="s">
        <v>19</v>
      </c>
      <c r="BI22" s="6" t="s">
        <v>1695</v>
      </c>
      <c r="BJ22" s="7">
        <v>5</v>
      </c>
      <c r="BK22" s="7">
        <v>67.459999999999994</v>
      </c>
      <c r="BL22" s="7">
        <v>37.58</v>
      </c>
    </row>
    <row r="23" spans="2:64" ht="15.75" x14ac:dyDescent="0.25">
      <c r="B23" s="2">
        <v>17</v>
      </c>
      <c r="D23">
        <v>88</v>
      </c>
      <c r="E23" s="17">
        <v>82</v>
      </c>
      <c r="F23" s="13">
        <v>93</v>
      </c>
      <c r="G23" s="13"/>
      <c r="I23" s="2"/>
      <c r="J23" s="2"/>
      <c r="K23" s="2"/>
      <c r="L23" s="2"/>
      <c r="N23">
        <v>7.6</v>
      </c>
      <c r="Q23" s="2">
        <f t="shared" si="0"/>
        <v>9</v>
      </c>
      <c r="R23" s="2">
        <v>35</v>
      </c>
      <c r="AT23" s="8" t="s">
        <v>17</v>
      </c>
      <c r="AU23" s="8" t="s">
        <v>156</v>
      </c>
      <c r="AV23" s="7">
        <v>0</v>
      </c>
      <c r="AW23" s="7">
        <v>0</v>
      </c>
      <c r="AX23" s="6" t="s">
        <v>19</v>
      </c>
      <c r="AY23" s="6" t="s">
        <v>20</v>
      </c>
      <c r="AZ23" s="7">
        <v>2</v>
      </c>
      <c r="BA23" s="7">
        <v>68</v>
      </c>
      <c r="BB23" s="7">
        <v>42.08</v>
      </c>
      <c r="BD23" s="8" t="s">
        <v>23</v>
      </c>
      <c r="BE23" s="8" t="s">
        <v>1665</v>
      </c>
      <c r="BF23" s="7">
        <v>0</v>
      </c>
      <c r="BG23" s="7">
        <v>0</v>
      </c>
      <c r="BH23" s="6" t="s">
        <v>19</v>
      </c>
      <c r="BI23" s="6" t="s">
        <v>1695</v>
      </c>
      <c r="BJ23" s="7">
        <v>6</v>
      </c>
      <c r="BK23" s="7">
        <v>67.459999999999994</v>
      </c>
      <c r="BL23" s="7">
        <v>35.78</v>
      </c>
    </row>
    <row r="24" spans="2:64" ht="15.75" x14ac:dyDescent="0.25">
      <c r="B24" s="2">
        <v>18</v>
      </c>
      <c r="D24">
        <v>99</v>
      </c>
      <c r="E24" s="17">
        <v>82</v>
      </c>
      <c r="F24" s="13">
        <v>87</v>
      </c>
      <c r="G24" s="13"/>
      <c r="I24" s="2"/>
      <c r="J24" s="2"/>
      <c r="K24" s="2"/>
      <c r="L24" s="2"/>
      <c r="N24">
        <v>7.6</v>
      </c>
      <c r="Q24" s="2">
        <f t="shared" si="0"/>
        <v>9</v>
      </c>
      <c r="R24" s="2">
        <v>35</v>
      </c>
      <c r="AT24" s="8" t="s">
        <v>17</v>
      </c>
      <c r="AU24" s="8" t="s">
        <v>157</v>
      </c>
      <c r="AV24" s="7">
        <v>0</v>
      </c>
      <c r="AW24" s="7">
        <v>0</v>
      </c>
      <c r="AX24" s="6" t="s">
        <v>19</v>
      </c>
      <c r="AY24" s="6" t="s">
        <v>20</v>
      </c>
      <c r="AZ24" s="7">
        <v>2</v>
      </c>
      <c r="BA24" s="7">
        <v>66.92</v>
      </c>
      <c r="BB24" s="7">
        <v>42.08</v>
      </c>
      <c r="BD24" s="8" t="s">
        <v>23</v>
      </c>
      <c r="BE24" s="8" t="s">
        <v>1666</v>
      </c>
      <c r="BF24" s="7">
        <v>0</v>
      </c>
      <c r="BG24" s="7">
        <v>0</v>
      </c>
      <c r="BH24" s="6" t="s">
        <v>19</v>
      </c>
      <c r="BI24" s="6" t="s">
        <v>1695</v>
      </c>
      <c r="BJ24" s="7">
        <v>4</v>
      </c>
      <c r="BK24" s="7">
        <v>67.28</v>
      </c>
      <c r="BL24" s="7">
        <v>37.22</v>
      </c>
    </row>
    <row r="25" spans="2:64" ht="15.75" x14ac:dyDescent="0.25">
      <c r="B25" s="2">
        <v>19</v>
      </c>
      <c r="D25">
        <v>101</v>
      </c>
      <c r="E25" s="17">
        <v>92</v>
      </c>
      <c r="F25" s="13">
        <v>103</v>
      </c>
      <c r="G25" s="13"/>
      <c r="I25" s="2"/>
      <c r="J25" s="2"/>
      <c r="K25" s="2"/>
      <c r="L25" s="2"/>
      <c r="N25">
        <v>7.6</v>
      </c>
      <c r="Q25" s="2">
        <f t="shared" si="0"/>
        <v>9</v>
      </c>
      <c r="R25" s="2">
        <v>35</v>
      </c>
      <c r="AT25" s="8" t="s">
        <v>17</v>
      </c>
      <c r="AU25" s="8" t="s">
        <v>158</v>
      </c>
      <c r="AV25" s="7">
        <v>0</v>
      </c>
      <c r="AW25" s="7">
        <v>0</v>
      </c>
      <c r="AX25" s="6" t="s">
        <v>19</v>
      </c>
      <c r="AY25" s="6" t="s">
        <v>20</v>
      </c>
      <c r="AZ25" s="7">
        <v>2</v>
      </c>
      <c r="BA25" s="7">
        <v>66.02</v>
      </c>
      <c r="BB25" s="7">
        <v>44.06</v>
      </c>
      <c r="BD25" s="8" t="s">
        <v>23</v>
      </c>
      <c r="BE25" s="8" t="s">
        <v>1667</v>
      </c>
      <c r="BF25" s="7">
        <v>3.45</v>
      </c>
      <c r="BG25" s="7">
        <v>360</v>
      </c>
      <c r="BH25" s="6" t="s">
        <v>19</v>
      </c>
      <c r="BI25" s="6" t="s">
        <v>1695</v>
      </c>
      <c r="BJ25" s="7">
        <v>3</v>
      </c>
      <c r="BK25" s="7">
        <v>66.38</v>
      </c>
      <c r="BL25" s="7">
        <v>39.74</v>
      </c>
    </row>
    <row r="26" spans="2:64" ht="15.75" x14ac:dyDescent="0.25">
      <c r="B26" s="2">
        <v>20</v>
      </c>
      <c r="D26">
        <v>101</v>
      </c>
      <c r="E26" s="17">
        <v>111</v>
      </c>
      <c r="F26" s="13">
        <v>99</v>
      </c>
      <c r="G26" s="13"/>
      <c r="I26" s="2"/>
      <c r="J26" s="2"/>
      <c r="K26" s="2"/>
      <c r="L26" s="2"/>
      <c r="N26">
        <v>7.6</v>
      </c>
      <c r="Q26" s="2">
        <f t="shared" si="0"/>
        <v>9</v>
      </c>
      <c r="R26" s="2">
        <v>35</v>
      </c>
      <c r="AT26" s="8" t="s">
        <v>17</v>
      </c>
      <c r="AU26" s="8" t="s">
        <v>159</v>
      </c>
      <c r="AV26" s="7">
        <v>0</v>
      </c>
      <c r="AW26" s="7">
        <v>0</v>
      </c>
      <c r="AX26" s="6" t="s">
        <v>19</v>
      </c>
      <c r="AY26" s="6" t="s">
        <v>20</v>
      </c>
      <c r="AZ26" s="7">
        <v>2.5</v>
      </c>
      <c r="BA26" s="7">
        <v>62.96</v>
      </c>
      <c r="BB26" s="7">
        <v>46.94</v>
      </c>
      <c r="BD26" s="8" t="s">
        <v>23</v>
      </c>
      <c r="BE26" s="8" t="s">
        <v>1668</v>
      </c>
      <c r="BF26" s="7">
        <v>0</v>
      </c>
      <c r="BG26" s="7">
        <v>0</v>
      </c>
      <c r="BH26" s="6" t="s">
        <v>19</v>
      </c>
      <c r="BI26" s="6" t="s">
        <v>1695</v>
      </c>
      <c r="BJ26" s="7">
        <v>3</v>
      </c>
      <c r="BK26" s="7">
        <v>64.040000000000006</v>
      </c>
      <c r="BL26" s="7">
        <v>42.8</v>
      </c>
    </row>
    <row r="27" spans="2:64" ht="15.75" x14ac:dyDescent="0.25">
      <c r="B27" s="2">
        <v>21</v>
      </c>
      <c r="D27">
        <v>105</v>
      </c>
      <c r="E27" s="17">
        <v>108</v>
      </c>
      <c r="F27" s="13">
        <v>101</v>
      </c>
      <c r="G27" s="13"/>
      <c r="I27" s="2"/>
      <c r="J27" s="2"/>
      <c r="K27" s="2"/>
      <c r="L27" s="2"/>
      <c r="N27">
        <v>7.6</v>
      </c>
      <c r="Q27" s="2">
        <f t="shared" si="0"/>
        <v>9</v>
      </c>
      <c r="R27" s="2">
        <v>35</v>
      </c>
      <c r="AT27" s="8" t="s">
        <v>17</v>
      </c>
      <c r="AU27" s="8" t="s">
        <v>160</v>
      </c>
      <c r="AV27" s="7">
        <v>3.45</v>
      </c>
      <c r="AW27" s="7">
        <v>30</v>
      </c>
      <c r="AX27" s="6" t="s">
        <v>19</v>
      </c>
      <c r="AY27" s="6" t="s">
        <v>20</v>
      </c>
      <c r="AZ27" s="7">
        <v>2</v>
      </c>
      <c r="BA27" s="7">
        <v>60.98</v>
      </c>
      <c r="BB27" s="7">
        <v>44.96</v>
      </c>
      <c r="BD27" s="8" t="s">
        <v>23</v>
      </c>
      <c r="BE27" s="8" t="s">
        <v>1669</v>
      </c>
      <c r="BF27" s="7">
        <v>0</v>
      </c>
      <c r="BG27" s="7">
        <v>0</v>
      </c>
      <c r="BH27" s="6" t="s">
        <v>19</v>
      </c>
      <c r="BI27" s="6" t="s">
        <v>1695</v>
      </c>
      <c r="BJ27" s="7">
        <v>3</v>
      </c>
      <c r="BK27" s="7">
        <v>58.28</v>
      </c>
      <c r="BL27" s="7">
        <v>45.32</v>
      </c>
    </row>
    <row r="28" spans="2:64" ht="15.75" x14ac:dyDescent="0.25">
      <c r="B28" s="2">
        <v>22</v>
      </c>
      <c r="D28">
        <v>119</v>
      </c>
      <c r="E28" s="17">
        <v>110</v>
      </c>
      <c r="F28" s="13">
        <v>106</v>
      </c>
      <c r="G28" s="13"/>
      <c r="I28" s="2"/>
      <c r="J28" s="2"/>
      <c r="K28" s="2"/>
      <c r="L28" s="2"/>
      <c r="N28">
        <v>7.6</v>
      </c>
      <c r="Q28" s="2">
        <f t="shared" si="0"/>
        <v>9</v>
      </c>
      <c r="R28" s="2">
        <v>35</v>
      </c>
      <c r="AT28" s="8" t="s">
        <v>17</v>
      </c>
      <c r="AU28" s="8" t="s">
        <v>161</v>
      </c>
      <c r="AV28" s="7">
        <v>5.75</v>
      </c>
      <c r="AW28" s="7">
        <v>10</v>
      </c>
      <c r="AX28" s="6" t="s">
        <v>19</v>
      </c>
      <c r="AY28" s="6" t="s">
        <v>20</v>
      </c>
      <c r="AZ28" s="7">
        <v>2</v>
      </c>
      <c r="BA28" s="7">
        <v>53.06</v>
      </c>
      <c r="BB28" s="7">
        <v>46.94</v>
      </c>
      <c r="BD28" s="8" t="s">
        <v>23</v>
      </c>
      <c r="BE28" s="8" t="s">
        <v>1670</v>
      </c>
      <c r="BF28" s="7">
        <v>0</v>
      </c>
      <c r="BG28" s="7">
        <v>0</v>
      </c>
      <c r="BH28" s="6" t="s">
        <v>19</v>
      </c>
      <c r="BI28" s="6" t="s">
        <v>1695</v>
      </c>
      <c r="BJ28" s="7">
        <v>3</v>
      </c>
      <c r="BK28" s="7">
        <v>53.96</v>
      </c>
      <c r="BL28" s="7">
        <v>45.5</v>
      </c>
    </row>
    <row r="29" spans="2:64" ht="15.75" x14ac:dyDescent="0.25">
      <c r="B29" s="2">
        <v>23</v>
      </c>
      <c r="D29">
        <v>107</v>
      </c>
      <c r="E29" s="17">
        <v>119</v>
      </c>
      <c r="F29" s="13">
        <v>110</v>
      </c>
      <c r="G29" s="13"/>
      <c r="I29" s="2"/>
      <c r="J29" s="2"/>
      <c r="K29" s="2"/>
      <c r="L29" s="2"/>
      <c r="N29">
        <v>7.6</v>
      </c>
      <c r="Q29" s="2">
        <f t="shared" si="0"/>
        <v>9</v>
      </c>
      <c r="R29" s="2">
        <v>35</v>
      </c>
      <c r="AT29" s="31" t="s">
        <v>2987</v>
      </c>
      <c r="AU29" s="10"/>
      <c r="AV29" s="10"/>
      <c r="AW29" s="10"/>
      <c r="AX29" s="10"/>
      <c r="AY29" s="11"/>
      <c r="AZ29" s="12"/>
      <c r="BA29" s="12"/>
      <c r="BB29" s="12"/>
      <c r="BD29" s="31"/>
      <c r="BE29" s="10"/>
      <c r="BF29" s="10"/>
      <c r="BG29" s="10"/>
      <c r="BH29" s="10"/>
      <c r="BI29" s="11"/>
      <c r="BJ29" s="12"/>
      <c r="BK29" s="12"/>
      <c r="BL29" s="12"/>
    </row>
    <row r="30" spans="2:64" x14ac:dyDescent="0.25">
      <c r="D30" s="2" t="s">
        <v>4</v>
      </c>
      <c r="E30" s="2" t="s">
        <v>5</v>
      </c>
      <c r="F30" s="2" t="s">
        <v>25</v>
      </c>
      <c r="G30" s="2"/>
    </row>
    <row r="31" spans="2:64" x14ac:dyDescent="0.25">
      <c r="D31" s="4">
        <f>AVERAGE(D6:D29)</f>
        <v>54.416666666666664</v>
      </c>
      <c r="E31" s="4">
        <f>AVERAGE(E6:E29)</f>
        <v>54.291666666666664</v>
      </c>
      <c r="F31" s="4">
        <f>AVERAGE(F6:F29)</f>
        <v>54.541666666666664</v>
      </c>
      <c r="G31" s="4"/>
      <c r="AT31" t="s">
        <v>162</v>
      </c>
      <c r="BD31" t="s">
        <v>1671</v>
      </c>
    </row>
    <row r="32" spans="2:64" x14ac:dyDescent="0.25">
      <c r="D32" s="4">
        <f>D31</f>
        <v>54.416666666666664</v>
      </c>
      <c r="E32" s="4">
        <f>E31</f>
        <v>54.291666666666664</v>
      </c>
      <c r="F32" s="4">
        <f>F31</f>
        <v>54.541666666666664</v>
      </c>
      <c r="G32" s="4"/>
      <c r="AT32" t="s">
        <v>163</v>
      </c>
      <c r="BD32" t="s">
        <v>1672</v>
      </c>
    </row>
    <row r="33" spans="46:56" x14ac:dyDescent="0.25">
      <c r="AT33" t="s">
        <v>164</v>
      </c>
      <c r="BD33" t="s">
        <v>1673</v>
      </c>
    </row>
    <row r="34" spans="46:56" x14ac:dyDescent="0.25">
      <c r="AT34" t="s">
        <v>165</v>
      </c>
      <c r="BD34" t="s">
        <v>1674</v>
      </c>
    </row>
    <row r="35" spans="46:56" x14ac:dyDescent="0.25">
      <c r="AT35" t="s">
        <v>166</v>
      </c>
      <c r="BD35" t="s">
        <v>1675</v>
      </c>
    </row>
    <row r="36" spans="46:56" x14ac:dyDescent="0.25">
      <c r="AT36" t="s">
        <v>167</v>
      </c>
      <c r="BD36" t="s">
        <v>1676</v>
      </c>
    </row>
    <row r="37" spans="46:56" x14ac:dyDescent="0.25">
      <c r="AT37" t="s">
        <v>168</v>
      </c>
      <c r="BD37" t="s">
        <v>1677</v>
      </c>
    </row>
    <row r="38" spans="46:56" x14ac:dyDescent="0.25">
      <c r="AT38" t="s">
        <v>169</v>
      </c>
      <c r="BD38" t="s">
        <v>1678</v>
      </c>
    </row>
    <row r="39" spans="46:56" x14ac:dyDescent="0.25">
      <c r="AT39" t="s">
        <v>170</v>
      </c>
      <c r="BD39" t="s">
        <v>1679</v>
      </c>
    </row>
    <row r="40" spans="46:56" x14ac:dyDescent="0.25">
      <c r="AT40" t="s">
        <v>171</v>
      </c>
      <c r="BD40" t="s">
        <v>1680</v>
      </c>
    </row>
    <row r="41" spans="46:56" x14ac:dyDescent="0.25">
      <c r="AT41" t="s">
        <v>172</v>
      </c>
      <c r="BD41" t="s">
        <v>1681</v>
      </c>
    </row>
    <row r="42" spans="46:56" x14ac:dyDescent="0.25">
      <c r="AT42" t="s">
        <v>173</v>
      </c>
      <c r="BD42" t="s">
        <v>1682</v>
      </c>
    </row>
    <row r="43" spans="46:56" x14ac:dyDescent="0.25">
      <c r="AT43" t="s">
        <v>174</v>
      </c>
      <c r="BD43" t="s">
        <v>1683</v>
      </c>
    </row>
    <row r="44" spans="46:56" x14ac:dyDescent="0.25">
      <c r="AT44" t="s">
        <v>175</v>
      </c>
      <c r="BD44" t="s">
        <v>1684</v>
      </c>
    </row>
    <row r="45" spans="46:56" x14ac:dyDescent="0.25">
      <c r="AT45" t="s">
        <v>176</v>
      </c>
      <c r="BD45" t="s">
        <v>1685</v>
      </c>
    </row>
    <row r="46" spans="46:56" x14ac:dyDescent="0.25">
      <c r="AT46" t="s">
        <v>177</v>
      </c>
      <c r="BD46" t="s">
        <v>1686</v>
      </c>
    </row>
    <row r="47" spans="46:56" x14ac:dyDescent="0.25">
      <c r="AT47" t="s">
        <v>178</v>
      </c>
      <c r="BD47" t="s">
        <v>1687</v>
      </c>
    </row>
    <row r="48" spans="46:56" x14ac:dyDescent="0.25">
      <c r="AT48" t="s">
        <v>179</v>
      </c>
      <c r="BD48" t="s">
        <v>1688</v>
      </c>
    </row>
    <row r="49" spans="46:56" x14ac:dyDescent="0.25">
      <c r="AT49" t="s">
        <v>180</v>
      </c>
      <c r="BD49" t="s">
        <v>1689</v>
      </c>
    </row>
    <row r="50" spans="46:56" x14ac:dyDescent="0.25">
      <c r="AT50" t="s">
        <v>181</v>
      </c>
      <c r="BD50" t="s">
        <v>1690</v>
      </c>
    </row>
    <row r="51" spans="46:56" x14ac:dyDescent="0.25">
      <c r="AT51" t="s">
        <v>182</v>
      </c>
      <c r="BD51" t="s">
        <v>1691</v>
      </c>
    </row>
    <row r="52" spans="46:56" x14ac:dyDescent="0.25">
      <c r="AT52" t="s">
        <v>183</v>
      </c>
      <c r="BD52" t="s">
        <v>1692</v>
      </c>
    </row>
    <row r="53" spans="46:56" x14ac:dyDescent="0.25">
      <c r="AT53" t="s">
        <v>184</v>
      </c>
      <c r="BD53" t="s">
        <v>1693</v>
      </c>
    </row>
    <row r="54" spans="46:56" x14ac:dyDescent="0.25">
      <c r="AT54" t="s">
        <v>185</v>
      </c>
      <c r="BD54" t="s">
        <v>1694</v>
      </c>
    </row>
  </sheetData>
  <mergeCells count="18">
    <mergeCell ref="BL3:BL4"/>
    <mergeCell ref="AZ3:AZ4"/>
    <mergeCell ref="BA3:BA4"/>
    <mergeCell ref="BB3:BB4"/>
    <mergeCell ref="BD3:BD4"/>
    <mergeCell ref="BE3:BE4"/>
    <mergeCell ref="BF3:BF4"/>
    <mergeCell ref="BG3:BG4"/>
    <mergeCell ref="BH3:BH4"/>
    <mergeCell ref="BI3:BI4"/>
    <mergeCell ref="BJ3:BJ4"/>
    <mergeCell ref="BK3:BK4"/>
    <mergeCell ref="AY3:AY4"/>
    <mergeCell ref="AT3:AT4"/>
    <mergeCell ref="AU3:AU4"/>
    <mergeCell ref="AV3:AV4"/>
    <mergeCell ref="AW3:AW4"/>
    <mergeCell ref="AX3:AX4"/>
  </mergeCells>
  <pageMargins left="0.7" right="0.7" top="0.75" bottom="0.75" header="0.3" footer="0.3"/>
  <pageSetup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DA51B-4B08-46C6-BD93-9FB0471BB894}">
  <sheetPr>
    <tabColor rgb="FFFFFF00"/>
  </sheetPr>
  <dimension ref="B3:BX58"/>
  <sheetViews>
    <sheetView topLeftCell="L1" zoomScale="80" zoomScaleNormal="80" workbookViewId="0">
      <selection activeCell="BB6" sqref="BB6:BJ31"/>
    </sheetView>
  </sheetViews>
  <sheetFormatPr defaultRowHeight="15" x14ac:dyDescent="0.25"/>
  <cols>
    <col min="54" max="54" width="8.28515625" customWidth="1"/>
    <col min="55" max="55" width="23.28515625" customWidth="1"/>
    <col min="56" max="57" width="7.7109375" customWidth="1"/>
    <col min="58" max="58" width="7.7109375" style="18" customWidth="1"/>
    <col min="59" max="59" width="10.7109375" customWidth="1"/>
    <col min="60" max="62" width="7.7109375" customWidth="1"/>
    <col min="68" max="68" width="8.140625" customWidth="1"/>
    <col min="69" max="69" width="23.28515625" customWidth="1"/>
    <col min="70" max="72" width="7.7109375" customWidth="1"/>
    <col min="73" max="73" width="10.7109375" customWidth="1"/>
    <col min="74" max="76" width="7.7109375" customWidth="1"/>
  </cols>
  <sheetData>
    <row r="3" spans="2:76" ht="15.75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  <c r="BK3" s="6" t="s">
        <v>19</v>
      </c>
      <c r="BL3" s="6" t="s">
        <v>20</v>
      </c>
    </row>
    <row r="4" spans="2:76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</row>
    <row r="5" spans="2:76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6" x14ac:dyDescent="0.25">
      <c r="B6" s="2">
        <v>0</v>
      </c>
      <c r="D6" s="24">
        <v>56</v>
      </c>
      <c r="E6" s="24">
        <v>54</v>
      </c>
      <c r="F6" s="24">
        <v>78</v>
      </c>
      <c r="G6" s="13"/>
      <c r="I6">
        <v>27.2</v>
      </c>
      <c r="J6">
        <v>27.1</v>
      </c>
      <c r="K6">
        <v>27</v>
      </c>
      <c r="M6">
        <v>6.7</v>
      </c>
      <c r="N6" s="2">
        <v>0</v>
      </c>
      <c r="P6" s="2">
        <v>9</v>
      </c>
      <c r="Q6" s="2">
        <v>35</v>
      </c>
      <c r="BB6" s="36" t="s">
        <v>8</v>
      </c>
      <c r="BC6" s="36" t="s">
        <v>9</v>
      </c>
      <c r="BD6" s="36" t="s">
        <v>10</v>
      </c>
      <c r="BE6" s="36" t="s">
        <v>11</v>
      </c>
      <c r="BF6" s="34" t="s">
        <v>12</v>
      </c>
      <c r="BG6" s="36" t="s">
        <v>13</v>
      </c>
      <c r="BH6" s="36" t="s">
        <v>14</v>
      </c>
      <c r="BI6" s="34" t="s">
        <v>15</v>
      </c>
      <c r="BJ6" s="34" t="s">
        <v>16</v>
      </c>
      <c r="BP6" s="36" t="s">
        <v>8</v>
      </c>
      <c r="BQ6" s="36" t="s">
        <v>9</v>
      </c>
      <c r="BR6" s="36" t="s">
        <v>10</v>
      </c>
      <c r="BS6" s="36" t="s">
        <v>11</v>
      </c>
      <c r="BT6" s="36" t="s">
        <v>12</v>
      </c>
      <c r="BU6" s="36" t="s">
        <v>13</v>
      </c>
      <c r="BV6" s="36" t="s">
        <v>14</v>
      </c>
      <c r="BW6" s="34" t="s">
        <v>15</v>
      </c>
      <c r="BX6" s="34" t="s">
        <v>16</v>
      </c>
    </row>
    <row r="7" spans="2:76" x14ac:dyDescent="0.25">
      <c r="B7" s="2">
        <v>1</v>
      </c>
      <c r="D7" s="24">
        <v>70</v>
      </c>
      <c r="E7" s="24">
        <v>59</v>
      </c>
      <c r="F7" s="24">
        <v>64</v>
      </c>
      <c r="G7" s="13"/>
      <c r="I7">
        <v>27.2</v>
      </c>
      <c r="J7">
        <v>27.1</v>
      </c>
      <c r="K7">
        <v>27</v>
      </c>
      <c r="M7">
        <v>6.7</v>
      </c>
      <c r="N7" s="2">
        <v>23</v>
      </c>
      <c r="P7" s="2">
        <f>P6</f>
        <v>9</v>
      </c>
      <c r="Q7" s="2">
        <v>35</v>
      </c>
      <c r="AY7">
        <v>4</v>
      </c>
      <c r="AZ7">
        <v>0</v>
      </c>
      <c r="BB7" s="37" t="s">
        <v>17</v>
      </c>
      <c r="BC7" s="37" t="s">
        <v>18</v>
      </c>
      <c r="BD7" s="37">
        <v>0</v>
      </c>
      <c r="BE7" s="37">
        <v>0</v>
      </c>
      <c r="BF7" s="35" t="s">
        <v>19</v>
      </c>
      <c r="BG7" s="37" t="s">
        <v>19</v>
      </c>
      <c r="BH7" s="37">
        <v>8</v>
      </c>
      <c r="BI7" s="35">
        <v>8</v>
      </c>
      <c r="BJ7" s="35">
        <v>8</v>
      </c>
      <c r="BP7" s="37" t="s">
        <v>17</v>
      </c>
      <c r="BQ7" s="37" t="s">
        <v>18</v>
      </c>
      <c r="BR7" s="37">
        <v>0</v>
      </c>
      <c r="BS7" s="37">
        <v>0</v>
      </c>
      <c r="BT7" s="37" t="s">
        <v>19</v>
      </c>
      <c r="BU7" s="37" t="s">
        <v>19</v>
      </c>
      <c r="BV7" s="37">
        <v>8</v>
      </c>
      <c r="BW7" s="35">
        <v>8</v>
      </c>
      <c r="BX7" s="35">
        <v>8</v>
      </c>
    </row>
    <row r="8" spans="2:76" ht="15.75" x14ac:dyDescent="0.25">
      <c r="B8" s="2">
        <v>2</v>
      </c>
      <c r="D8" s="24">
        <v>53</v>
      </c>
      <c r="E8" s="24">
        <v>48</v>
      </c>
      <c r="F8" s="24">
        <v>51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Y8">
        <v>4</v>
      </c>
      <c r="AZ8">
        <v>100</v>
      </c>
      <c r="BB8" s="8" t="s">
        <v>17</v>
      </c>
      <c r="BC8" s="8" t="s">
        <v>1454</v>
      </c>
      <c r="BD8" s="7">
        <v>0</v>
      </c>
      <c r="BE8" s="7">
        <v>0</v>
      </c>
      <c r="BF8" s="6" t="s">
        <v>19</v>
      </c>
      <c r="BG8" s="6" t="s">
        <v>20</v>
      </c>
      <c r="BH8" s="7">
        <v>4</v>
      </c>
      <c r="BI8" s="7">
        <v>66.02</v>
      </c>
      <c r="BJ8" s="7">
        <v>53.06</v>
      </c>
      <c r="BP8" s="8" t="s">
        <v>23</v>
      </c>
      <c r="BQ8" s="8" t="s">
        <v>2944</v>
      </c>
      <c r="BR8" s="7">
        <v>3.45</v>
      </c>
      <c r="BS8" s="7">
        <v>10</v>
      </c>
      <c r="BT8" s="6" t="s">
        <v>19</v>
      </c>
      <c r="BU8" s="6" t="s">
        <v>20</v>
      </c>
      <c r="BV8" s="7">
        <v>3</v>
      </c>
      <c r="BW8" s="7">
        <v>64.58</v>
      </c>
      <c r="BX8" s="7">
        <v>55.94</v>
      </c>
    </row>
    <row r="9" spans="2:76" ht="15.75" x14ac:dyDescent="0.25">
      <c r="B9" s="2">
        <v>3</v>
      </c>
      <c r="D9" s="24">
        <v>60</v>
      </c>
      <c r="E9" s="24">
        <v>53</v>
      </c>
      <c r="F9" s="24">
        <v>59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Y9">
        <v>10</v>
      </c>
      <c r="AZ9">
        <v>0</v>
      </c>
      <c r="BB9" s="8" t="s">
        <v>17</v>
      </c>
      <c r="BC9" s="8" t="s">
        <v>1455</v>
      </c>
      <c r="BD9" s="7">
        <v>0</v>
      </c>
      <c r="BE9" s="7">
        <v>0</v>
      </c>
      <c r="BF9" s="6" t="s">
        <v>19</v>
      </c>
      <c r="BG9" s="6" t="s">
        <v>20</v>
      </c>
      <c r="BH9" s="7">
        <v>4</v>
      </c>
      <c r="BI9" s="7">
        <v>64.040000000000006</v>
      </c>
      <c r="BJ9" s="7">
        <v>53.06</v>
      </c>
      <c r="BP9" s="8" t="s">
        <v>23</v>
      </c>
      <c r="BQ9" s="8" t="s">
        <v>2945</v>
      </c>
      <c r="BR9" s="7">
        <v>3.45</v>
      </c>
      <c r="BS9" s="7">
        <v>90</v>
      </c>
      <c r="BT9" s="6" t="s">
        <v>19</v>
      </c>
      <c r="BU9" s="6" t="s">
        <v>20</v>
      </c>
      <c r="BV9" s="7">
        <v>5</v>
      </c>
      <c r="BW9" s="7">
        <v>60.62</v>
      </c>
      <c r="BX9" s="7">
        <v>55.4</v>
      </c>
    </row>
    <row r="10" spans="2:76" ht="15.75" x14ac:dyDescent="0.25">
      <c r="B10" s="2">
        <v>4</v>
      </c>
      <c r="D10" s="24">
        <v>47</v>
      </c>
      <c r="E10" s="24">
        <v>60</v>
      </c>
      <c r="F10" s="24">
        <v>45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Y10">
        <v>10</v>
      </c>
      <c r="AZ10">
        <v>100</v>
      </c>
      <c r="BB10" s="8" t="s">
        <v>17</v>
      </c>
      <c r="BC10" s="8" t="s">
        <v>1456</v>
      </c>
      <c r="BD10" s="7">
        <v>4.5999999999999996</v>
      </c>
      <c r="BE10" s="6" t="s">
        <v>19</v>
      </c>
      <c r="BF10" s="6" t="s">
        <v>19</v>
      </c>
      <c r="BG10" s="6" t="s">
        <v>20</v>
      </c>
      <c r="BH10" s="7">
        <v>5</v>
      </c>
      <c r="BI10" s="7">
        <v>66.02</v>
      </c>
      <c r="BJ10" s="7">
        <v>51.08</v>
      </c>
      <c r="BP10" s="8" t="s">
        <v>23</v>
      </c>
      <c r="BQ10" s="8" t="s">
        <v>2946</v>
      </c>
      <c r="BR10" s="7">
        <v>3.45</v>
      </c>
      <c r="BS10" s="7">
        <v>130</v>
      </c>
      <c r="BT10" s="6" t="s">
        <v>19</v>
      </c>
      <c r="BU10" s="6" t="s">
        <v>20</v>
      </c>
      <c r="BV10" s="7">
        <v>5</v>
      </c>
      <c r="BW10" s="7">
        <v>59.9</v>
      </c>
      <c r="BX10" s="7">
        <v>55.22</v>
      </c>
    </row>
    <row r="11" spans="2:76" ht="15.75" x14ac:dyDescent="0.25">
      <c r="B11" s="2">
        <v>5</v>
      </c>
      <c r="D11" s="24">
        <v>37</v>
      </c>
      <c r="E11" s="24">
        <v>30</v>
      </c>
      <c r="F11" s="24">
        <v>38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Y11">
        <v>16</v>
      </c>
      <c r="AZ11">
        <v>0</v>
      </c>
      <c r="BB11" s="8" t="s">
        <v>17</v>
      </c>
      <c r="BC11" s="8" t="s">
        <v>1457</v>
      </c>
      <c r="BD11" s="7">
        <v>5.75</v>
      </c>
      <c r="BE11" s="7">
        <v>280</v>
      </c>
      <c r="BF11" s="6" t="s">
        <v>19</v>
      </c>
      <c r="BG11" s="6" t="s">
        <v>20</v>
      </c>
      <c r="BH11" s="7">
        <v>4</v>
      </c>
      <c r="BI11" s="7">
        <v>64.94</v>
      </c>
      <c r="BJ11" s="7">
        <v>51.08</v>
      </c>
      <c r="BP11" s="8" t="s">
        <v>23</v>
      </c>
      <c r="BQ11" s="8" t="s">
        <v>2947</v>
      </c>
      <c r="BR11" s="7">
        <v>3.45</v>
      </c>
      <c r="BS11" s="7">
        <v>50</v>
      </c>
      <c r="BT11" s="6" t="s">
        <v>19</v>
      </c>
      <c r="BU11" s="6" t="s">
        <v>20</v>
      </c>
      <c r="BV11" s="7">
        <v>5</v>
      </c>
      <c r="BW11" s="7">
        <v>62.06</v>
      </c>
      <c r="BX11" s="7">
        <v>54.68</v>
      </c>
    </row>
    <row r="12" spans="2:76" ht="15.75" x14ac:dyDescent="0.25">
      <c r="B12" s="2">
        <v>6</v>
      </c>
      <c r="D12" s="24">
        <v>16</v>
      </c>
      <c r="E12" s="24">
        <v>18</v>
      </c>
      <c r="F12" s="24">
        <v>19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Y12">
        <v>16</v>
      </c>
      <c r="AZ12">
        <v>100</v>
      </c>
      <c r="BB12" s="8" t="s">
        <v>17</v>
      </c>
      <c r="BC12" s="8" t="s">
        <v>1458</v>
      </c>
      <c r="BD12" s="7">
        <v>6.91</v>
      </c>
      <c r="BE12" s="7">
        <v>340</v>
      </c>
      <c r="BF12" s="6" t="s">
        <v>19</v>
      </c>
      <c r="BG12" s="6" t="s">
        <v>20</v>
      </c>
      <c r="BH12" s="7">
        <v>5</v>
      </c>
      <c r="BI12" s="7">
        <v>62.96</v>
      </c>
      <c r="BJ12" s="7">
        <v>51.08</v>
      </c>
      <c r="BP12" s="8" t="s">
        <v>23</v>
      </c>
      <c r="BQ12" s="8" t="s">
        <v>2948</v>
      </c>
      <c r="BR12" s="7">
        <v>13.81</v>
      </c>
      <c r="BS12" s="7">
        <v>290</v>
      </c>
      <c r="BT12" s="6" t="s">
        <v>19</v>
      </c>
      <c r="BU12" s="6" t="s">
        <v>20</v>
      </c>
      <c r="BV12" s="7">
        <v>5</v>
      </c>
      <c r="BW12" s="7">
        <v>62.24</v>
      </c>
      <c r="BX12" s="7">
        <v>53.06</v>
      </c>
    </row>
    <row r="13" spans="2:76" ht="15.75" x14ac:dyDescent="0.25">
      <c r="B13" s="2">
        <v>7</v>
      </c>
      <c r="D13" s="24">
        <v>26</v>
      </c>
      <c r="E13" s="24">
        <v>25</v>
      </c>
      <c r="F13" s="24">
        <v>22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Y13">
        <v>22</v>
      </c>
      <c r="AZ13">
        <v>0</v>
      </c>
      <c r="BB13" s="8" t="s">
        <v>17</v>
      </c>
      <c r="BC13" s="8" t="s">
        <v>1459</v>
      </c>
      <c r="BD13" s="7">
        <v>4.5999999999999996</v>
      </c>
      <c r="BE13" s="7">
        <v>210</v>
      </c>
      <c r="BF13" s="6" t="s">
        <v>19</v>
      </c>
      <c r="BG13" s="6" t="s">
        <v>20</v>
      </c>
      <c r="BH13" s="7">
        <v>2</v>
      </c>
      <c r="BI13" s="7">
        <v>57.92</v>
      </c>
      <c r="BJ13" s="7">
        <v>53.96</v>
      </c>
      <c r="BP13" s="8" t="s">
        <v>23</v>
      </c>
      <c r="BQ13" s="8" t="s">
        <v>2949</v>
      </c>
      <c r="BR13" s="7">
        <v>11.51</v>
      </c>
      <c r="BS13" s="7">
        <v>220</v>
      </c>
      <c r="BT13" s="6" t="s">
        <v>19</v>
      </c>
      <c r="BU13" s="6" t="s">
        <v>20</v>
      </c>
      <c r="BV13" s="7">
        <v>2.5</v>
      </c>
      <c r="BW13" s="7">
        <v>58.46</v>
      </c>
      <c r="BX13" s="7">
        <v>55.58</v>
      </c>
    </row>
    <row r="14" spans="2:76" ht="15.75" x14ac:dyDescent="0.25">
      <c r="B14" s="2">
        <v>8</v>
      </c>
      <c r="D14" s="24">
        <v>21</v>
      </c>
      <c r="E14" s="24">
        <v>23</v>
      </c>
      <c r="F14" s="24">
        <v>19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Y14">
        <v>22</v>
      </c>
      <c r="AZ14">
        <v>100</v>
      </c>
      <c r="BB14" s="8" t="s">
        <v>17</v>
      </c>
      <c r="BC14" s="8" t="s">
        <v>1460</v>
      </c>
      <c r="BD14" s="7">
        <v>5.75</v>
      </c>
      <c r="BE14" s="7">
        <v>220</v>
      </c>
      <c r="BF14" s="6" t="s">
        <v>19</v>
      </c>
      <c r="BG14" s="6" t="s">
        <v>20</v>
      </c>
      <c r="BH14" s="7">
        <v>5</v>
      </c>
      <c r="BI14" s="7">
        <v>57.02</v>
      </c>
      <c r="BJ14" s="7">
        <v>53.06</v>
      </c>
      <c r="BP14" s="8" t="s">
        <v>23</v>
      </c>
      <c r="BQ14" s="8" t="s">
        <v>2718</v>
      </c>
      <c r="BR14" s="6" t="s">
        <v>19</v>
      </c>
      <c r="BS14" s="6" t="s">
        <v>19</v>
      </c>
      <c r="BT14" s="6" t="s">
        <v>19</v>
      </c>
      <c r="BU14" s="6" t="s">
        <v>19</v>
      </c>
      <c r="BV14" s="6" t="s">
        <v>19</v>
      </c>
      <c r="BW14" s="6" t="s">
        <v>19</v>
      </c>
      <c r="BX14" s="6" t="s">
        <v>19</v>
      </c>
    </row>
    <row r="15" spans="2:76" ht="15.75" x14ac:dyDescent="0.25">
      <c r="B15" s="2">
        <v>9</v>
      </c>
      <c r="D15" s="24">
        <v>13</v>
      </c>
      <c r="E15" s="30" t="s">
        <v>39</v>
      </c>
      <c r="F15" s="24">
        <v>15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B15" s="8" t="s">
        <v>17</v>
      </c>
      <c r="BC15" s="8" t="s">
        <v>1461</v>
      </c>
      <c r="BD15" s="7">
        <v>6.91</v>
      </c>
      <c r="BE15" s="7">
        <v>280</v>
      </c>
      <c r="BF15" s="6" t="s">
        <v>19</v>
      </c>
      <c r="BG15" s="6" t="s">
        <v>20</v>
      </c>
      <c r="BH15" s="7">
        <v>8</v>
      </c>
      <c r="BI15" s="7">
        <v>57.02</v>
      </c>
      <c r="BJ15" s="7">
        <v>51.98</v>
      </c>
      <c r="BP15" s="8" t="s">
        <v>23</v>
      </c>
      <c r="BQ15" s="8" t="s">
        <v>2719</v>
      </c>
      <c r="BR15" s="6" t="s">
        <v>19</v>
      </c>
      <c r="BS15" s="6" t="s">
        <v>19</v>
      </c>
      <c r="BT15" s="6" t="s">
        <v>19</v>
      </c>
      <c r="BU15" s="6" t="s">
        <v>19</v>
      </c>
      <c r="BV15" s="6" t="s">
        <v>19</v>
      </c>
      <c r="BW15" s="6" t="s">
        <v>19</v>
      </c>
      <c r="BX15" s="6" t="s">
        <v>19</v>
      </c>
    </row>
    <row r="16" spans="2:76" ht="15.75" x14ac:dyDescent="0.25">
      <c r="B16" s="2">
        <v>10</v>
      </c>
      <c r="D16" s="24">
        <v>11</v>
      </c>
      <c r="E16" s="30" t="s">
        <v>39</v>
      </c>
      <c r="F16" s="24">
        <v>9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B16" s="8" t="s">
        <v>17</v>
      </c>
      <c r="BC16" s="8" t="s">
        <v>1462</v>
      </c>
      <c r="BD16" s="7">
        <v>8.06</v>
      </c>
      <c r="BE16" s="7">
        <v>240</v>
      </c>
      <c r="BF16" s="6" t="s">
        <v>19</v>
      </c>
      <c r="BG16" s="6" t="s">
        <v>19</v>
      </c>
      <c r="BH16" s="7">
        <v>10</v>
      </c>
      <c r="BI16" s="7">
        <v>57.02</v>
      </c>
      <c r="BJ16" s="7">
        <v>51.08</v>
      </c>
      <c r="BP16" s="8" t="s">
        <v>23</v>
      </c>
      <c r="BQ16" s="8" t="s">
        <v>2720</v>
      </c>
      <c r="BR16" s="6" t="s">
        <v>19</v>
      </c>
      <c r="BS16" s="6" t="s">
        <v>19</v>
      </c>
      <c r="BT16" s="6" t="s">
        <v>19</v>
      </c>
      <c r="BU16" s="6" t="s">
        <v>19</v>
      </c>
      <c r="BV16" s="6" t="s">
        <v>19</v>
      </c>
      <c r="BW16" s="6" t="s">
        <v>19</v>
      </c>
      <c r="BX16" s="6" t="s">
        <v>19</v>
      </c>
    </row>
    <row r="17" spans="2:76" ht="15.75" x14ac:dyDescent="0.25">
      <c r="B17" s="2">
        <v>11</v>
      </c>
      <c r="D17" s="24">
        <v>10</v>
      </c>
      <c r="E17" s="24">
        <v>15</v>
      </c>
      <c r="F17" s="24">
        <v>13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B17" s="8" t="s">
        <v>17</v>
      </c>
      <c r="BC17" s="8" t="s">
        <v>1463</v>
      </c>
      <c r="BD17" s="7">
        <v>6.91</v>
      </c>
      <c r="BE17" s="6">
        <v>200</v>
      </c>
      <c r="BF17" s="6" t="s">
        <v>19</v>
      </c>
      <c r="BG17" s="6" t="s">
        <v>19</v>
      </c>
      <c r="BH17" s="7">
        <v>10</v>
      </c>
      <c r="BI17" s="7">
        <v>57.02</v>
      </c>
      <c r="BJ17" s="7">
        <v>50</v>
      </c>
      <c r="BP17" s="8" t="s">
        <v>23</v>
      </c>
      <c r="BQ17" s="8" t="s">
        <v>2721</v>
      </c>
      <c r="BR17" s="6" t="s">
        <v>19</v>
      </c>
      <c r="BS17" s="6" t="s">
        <v>19</v>
      </c>
      <c r="BT17" s="6" t="s">
        <v>19</v>
      </c>
      <c r="BU17" s="6" t="s">
        <v>19</v>
      </c>
      <c r="BV17" s="6" t="s">
        <v>19</v>
      </c>
      <c r="BW17" s="6" t="s">
        <v>19</v>
      </c>
      <c r="BX17" s="6" t="s">
        <v>19</v>
      </c>
    </row>
    <row r="18" spans="2:76" ht="15.75" x14ac:dyDescent="0.25">
      <c r="B18" s="2">
        <v>12</v>
      </c>
      <c r="D18" s="24">
        <v>16</v>
      </c>
      <c r="E18" s="24">
        <v>27</v>
      </c>
      <c r="F18" s="24">
        <v>18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B18" s="8" t="s">
        <v>17</v>
      </c>
      <c r="BC18" s="8" t="s">
        <v>1464</v>
      </c>
      <c r="BD18" s="7">
        <v>8.06</v>
      </c>
      <c r="BE18" s="7">
        <v>240</v>
      </c>
      <c r="BF18" s="6" t="s">
        <v>19</v>
      </c>
      <c r="BG18" s="6" t="s">
        <v>19</v>
      </c>
      <c r="BH18" s="7">
        <v>10</v>
      </c>
      <c r="BI18" s="7">
        <v>57.02</v>
      </c>
      <c r="BJ18" s="7">
        <v>48.92</v>
      </c>
      <c r="BP18" s="8" t="s">
        <v>23</v>
      </c>
      <c r="BQ18" s="8" t="s">
        <v>2722</v>
      </c>
      <c r="BR18" s="6" t="s">
        <v>19</v>
      </c>
      <c r="BS18" s="6" t="s">
        <v>19</v>
      </c>
      <c r="BT18" s="6" t="s">
        <v>19</v>
      </c>
      <c r="BU18" s="6" t="s">
        <v>19</v>
      </c>
      <c r="BV18" s="6" t="s">
        <v>19</v>
      </c>
      <c r="BW18" s="6" t="s">
        <v>19</v>
      </c>
      <c r="BX18" s="6" t="s">
        <v>19</v>
      </c>
    </row>
    <row r="19" spans="2:76" ht="15.75" x14ac:dyDescent="0.25">
      <c r="B19" s="2">
        <v>13</v>
      </c>
      <c r="D19" s="24">
        <v>18</v>
      </c>
      <c r="E19" s="24">
        <v>31</v>
      </c>
      <c r="F19" s="24">
        <v>19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B19" s="8" t="s">
        <v>17</v>
      </c>
      <c r="BC19" s="8" t="s">
        <v>1465</v>
      </c>
      <c r="BD19" s="7">
        <v>5.75</v>
      </c>
      <c r="BE19" s="7">
        <v>250</v>
      </c>
      <c r="BF19" s="6" t="s">
        <v>19</v>
      </c>
      <c r="BG19" s="6" t="s">
        <v>19</v>
      </c>
      <c r="BH19" s="7">
        <v>10</v>
      </c>
      <c r="BI19" s="7">
        <v>57.92</v>
      </c>
      <c r="BJ19" s="7">
        <v>48.92</v>
      </c>
      <c r="BP19" s="8" t="s">
        <v>23</v>
      </c>
      <c r="BQ19" s="8" t="s">
        <v>2723</v>
      </c>
      <c r="BR19" s="6" t="s">
        <v>19</v>
      </c>
      <c r="BS19" s="6" t="s">
        <v>19</v>
      </c>
      <c r="BT19" s="6" t="s">
        <v>19</v>
      </c>
      <c r="BU19" s="6" t="s">
        <v>19</v>
      </c>
      <c r="BV19" s="6" t="s">
        <v>19</v>
      </c>
      <c r="BW19" s="6" t="s">
        <v>19</v>
      </c>
      <c r="BX19" s="6" t="s">
        <v>19</v>
      </c>
    </row>
    <row r="20" spans="2:76" ht="15.75" x14ac:dyDescent="0.25">
      <c r="B20" s="2">
        <v>14</v>
      </c>
      <c r="D20" s="24">
        <v>24</v>
      </c>
      <c r="E20" s="24">
        <v>43</v>
      </c>
      <c r="F20" s="24">
        <v>26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B20" s="8" t="s">
        <v>17</v>
      </c>
      <c r="BC20" s="8" t="s">
        <v>1466</v>
      </c>
      <c r="BD20" s="7">
        <v>8.06</v>
      </c>
      <c r="BE20" s="16">
        <v>220</v>
      </c>
      <c r="BF20" s="6" t="s">
        <v>19</v>
      </c>
      <c r="BG20" s="6" t="s">
        <v>19</v>
      </c>
      <c r="BH20" s="7">
        <v>10</v>
      </c>
      <c r="BI20" s="7">
        <v>60.98</v>
      </c>
      <c r="BJ20" s="7">
        <v>48.02</v>
      </c>
      <c r="BP20" s="8" t="s">
        <v>23</v>
      </c>
      <c r="BQ20" s="8" t="s">
        <v>2724</v>
      </c>
      <c r="BR20" s="6" t="s">
        <v>19</v>
      </c>
      <c r="BS20" s="6" t="s">
        <v>19</v>
      </c>
      <c r="BT20" s="6" t="s">
        <v>19</v>
      </c>
      <c r="BU20" s="6" t="s">
        <v>19</v>
      </c>
      <c r="BV20" s="6" t="s">
        <v>19</v>
      </c>
      <c r="BW20" s="6" t="s">
        <v>19</v>
      </c>
      <c r="BX20" s="6" t="s">
        <v>19</v>
      </c>
    </row>
    <row r="21" spans="2:76" ht="15.75" x14ac:dyDescent="0.25">
      <c r="B21" s="2">
        <v>15</v>
      </c>
      <c r="D21" s="24">
        <v>20</v>
      </c>
      <c r="E21" s="24">
        <v>34</v>
      </c>
      <c r="F21" s="24">
        <v>17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B21" s="8" t="s">
        <v>17</v>
      </c>
      <c r="BC21" s="8" t="s">
        <v>1467</v>
      </c>
      <c r="BD21" s="7">
        <v>5.75</v>
      </c>
      <c r="BE21" s="6" t="s">
        <v>19</v>
      </c>
      <c r="BF21" s="6" t="s">
        <v>19</v>
      </c>
      <c r="BG21" s="6" t="s">
        <v>19</v>
      </c>
      <c r="BH21" s="7">
        <v>10</v>
      </c>
      <c r="BI21" s="7">
        <v>60.98</v>
      </c>
      <c r="BJ21" s="7">
        <v>48.02</v>
      </c>
      <c r="BP21" s="8" t="s">
        <v>23</v>
      </c>
      <c r="BQ21" s="8" t="s">
        <v>2725</v>
      </c>
      <c r="BR21" s="6" t="s">
        <v>19</v>
      </c>
      <c r="BS21" s="6" t="s">
        <v>19</v>
      </c>
      <c r="BT21" s="6" t="s">
        <v>19</v>
      </c>
      <c r="BU21" s="6" t="s">
        <v>19</v>
      </c>
      <c r="BV21" s="6" t="s">
        <v>19</v>
      </c>
      <c r="BW21" s="6" t="s">
        <v>19</v>
      </c>
      <c r="BX21" s="6" t="s">
        <v>19</v>
      </c>
    </row>
    <row r="22" spans="2:76" ht="15.75" x14ac:dyDescent="0.25">
      <c r="B22" s="2">
        <v>16</v>
      </c>
      <c r="D22" s="24">
        <v>19</v>
      </c>
      <c r="E22" s="24">
        <v>18</v>
      </c>
      <c r="F22" s="24">
        <v>20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B22" s="8" t="s">
        <v>17</v>
      </c>
      <c r="BC22" s="8" t="s">
        <v>1468</v>
      </c>
      <c r="BD22" s="7">
        <v>11.51</v>
      </c>
      <c r="BE22" s="6">
        <v>240</v>
      </c>
      <c r="BF22" s="6" t="s">
        <v>19</v>
      </c>
      <c r="BG22" s="6" t="s">
        <v>19</v>
      </c>
      <c r="BH22" s="7">
        <v>10</v>
      </c>
      <c r="BI22" s="7">
        <v>62.96</v>
      </c>
      <c r="BJ22" s="7">
        <v>46.94</v>
      </c>
      <c r="BP22" s="8" t="s">
        <v>23</v>
      </c>
      <c r="BQ22" s="8" t="s">
        <v>2726</v>
      </c>
      <c r="BR22" s="6" t="s">
        <v>19</v>
      </c>
      <c r="BS22" s="6" t="s">
        <v>19</v>
      </c>
      <c r="BT22" s="6" t="s">
        <v>19</v>
      </c>
      <c r="BU22" s="6" t="s">
        <v>19</v>
      </c>
      <c r="BV22" s="6" t="s">
        <v>19</v>
      </c>
      <c r="BW22" s="6" t="s">
        <v>19</v>
      </c>
      <c r="BX22" s="6" t="s">
        <v>19</v>
      </c>
    </row>
    <row r="23" spans="2:76" ht="15.75" x14ac:dyDescent="0.25">
      <c r="B23" s="2">
        <v>17</v>
      </c>
      <c r="D23" s="24">
        <v>19</v>
      </c>
      <c r="E23" s="24">
        <v>22</v>
      </c>
      <c r="F23" s="24">
        <v>25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B23" s="8" t="s">
        <v>17</v>
      </c>
      <c r="BC23" s="8" t="s">
        <v>1469</v>
      </c>
      <c r="BD23" s="7">
        <v>11.51</v>
      </c>
      <c r="BE23" s="7">
        <v>250</v>
      </c>
      <c r="BF23" s="6" t="s">
        <v>19</v>
      </c>
      <c r="BG23" s="6" t="s">
        <v>19</v>
      </c>
      <c r="BH23" s="7">
        <v>10</v>
      </c>
      <c r="BI23" s="7">
        <v>64.040000000000006</v>
      </c>
      <c r="BJ23" s="7">
        <v>46.94</v>
      </c>
      <c r="BP23" s="8" t="s">
        <v>23</v>
      </c>
      <c r="BQ23" s="8" t="s">
        <v>2727</v>
      </c>
      <c r="BR23" s="6" t="s">
        <v>19</v>
      </c>
      <c r="BS23" s="6" t="s">
        <v>19</v>
      </c>
      <c r="BT23" s="6" t="s">
        <v>19</v>
      </c>
      <c r="BU23" s="6" t="s">
        <v>19</v>
      </c>
      <c r="BV23" s="6" t="s">
        <v>19</v>
      </c>
      <c r="BW23" s="6" t="s">
        <v>19</v>
      </c>
      <c r="BX23" s="6" t="s">
        <v>19</v>
      </c>
    </row>
    <row r="24" spans="2:76" ht="15.75" x14ac:dyDescent="0.25">
      <c r="B24" s="2">
        <v>18</v>
      </c>
      <c r="D24" s="24">
        <v>20</v>
      </c>
      <c r="E24" s="24">
        <v>31</v>
      </c>
      <c r="F24" s="24">
        <v>19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B24" s="8" t="s">
        <v>17</v>
      </c>
      <c r="BC24" s="8" t="s">
        <v>1470</v>
      </c>
      <c r="BD24" s="7">
        <v>10.36</v>
      </c>
      <c r="BE24" s="6">
        <v>270</v>
      </c>
      <c r="BF24" s="6" t="s">
        <v>19</v>
      </c>
      <c r="BG24" s="6" t="s">
        <v>19</v>
      </c>
      <c r="BH24" s="7">
        <v>10</v>
      </c>
      <c r="BI24" s="7">
        <v>64.94</v>
      </c>
      <c r="BJ24" s="7">
        <v>46.04</v>
      </c>
      <c r="BP24" s="8" t="s">
        <v>23</v>
      </c>
      <c r="BQ24" s="8" t="s">
        <v>2728</v>
      </c>
      <c r="BR24" s="6" t="s">
        <v>19</v>
      </c>
      <c r="BS24" s="6" t="s">
        <v>19</v>
      </c>
      <c r="BT24" s="6" t="s">
        <v>19</v>
      </c>
      <c r="BU24" s="6" t="s">
        <v>19</v>
      </c>
      <c r="BV24" s="6" t="s">
        <v>19</v>
      </c>
      <c r="BW24" s="6" t="s">
        <v>19</v>
      </c>
      <c r="BX24" s="6" t="s">
        <v>19</v>
      </c>
    </row>
    <row r="25" spans="2:76" ht="15.75" x14ac:dyDescent="0.25">
      <c r="B25" s="2">
        <v>19</v>
      </c>
      <c r="D25" s="24">
        <v>28</v>
      </c>
      <c r="E25" s="24">
        <v>34</v>
      </c>
      <c r="F25" s="24">
        <v>28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B25" s="8" t="s">
        <v>17</v>
      </c>
      <c r="BC25" s="8" t="s">
        <v>1471</v>
      </c>
      <c r="BD25" s="7">
        <v>10.36</v>
      </c>
      <c r="BE25" s="16">
        <v>250</v>
      </c>
      <c r="BF25" s="6" t="s">
        <v>19</v>
      </c>
      <c r="BG25" s="6" t="s">
        <v>19</v>
      </c>
      <c r="BH25" s="7">
        <v>10</v>
      </c>
      <c r="BI25" s="7">
        <v>64.040000000000006</v>
      </c>
      <c r="BJ25" s="7">
        <v>44.96</v>
      </c>
      <c r="BP25" s="8" t="s">
        <v>23</v>
      </c>
      <c r="BQ25" s="8" t="s">
        <v>2729</v>
      </c>
      <c r="BR25" s="6" t="s">
        <v>19</v>
      </c>
      <c r="BS25" s="6" t="s">
        <v>19</v>
      </c>
      <c r="BT25" s="6" t="s">
        <v>19</v>
      </c>
      <c r="BU25" s="6" t="s">
        <v>19</v>
      </c>
      <c r="BV25" s="6" t="s">
        <v>19</v>
      </c>
      <c r="BW25" s="6" t="s">
        <v>19</v>
      </c>
      <c r="BX25" s="6" t="s">
        <v>19</v>
      </c>
    </row>
    <row r="26" spans="2:76" ht="15.75" x14ac:dyDescent="0.25">
      <c r="B26" s="2">
        <v>20</v>
      </c>
      <c r="D26" s="24">
        <v>26</v>
      </c>
      <c r="E26" s="24">
        <v>27</v>
      </c>
      <c r="F26" s="24">
        <v>29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B26" s="8" t="s">
        <v>17</v>
      </c>
      <c r="BC26" s="8" t="s">
        <v>1472</v>
      </c>
      <c r="BD26" s="7">
        <v>11.51</v>
      </c>
      <c r="BE26" s="7">
        <v>250</v>
      </c>
      <c r="BF26" s="6" t="s">
        <v>19</v>
      </c>
      <c r="BG26" s="6" t="s">
        <v>19</v>
      </c>
      <c r="BH26" s="7">
        <v>10</v>
      </c>
      <c r="BI26" s="7">
        <v>64.040000000000006</v>
      </c>
      <c r="BJ26" s="7">
        <v>46.04</v>
      </c>
      <c r="BP26" s="8" t="s">
        <v>23</v>
      </c>
      <c r="BQ26" s="8" t="s">
        <v>2730</v>
      </c>
      <c r="BR26" s="6" t="s">
        <v>19</v>
      </c>
      <c r="BS26" s="6" t="s">
        <v>19</v>
      </c>
      <c r="BT26" s="6" t="s">
        <v>19</v>
      </c>
      <c r="BU26" s="6" t="s">
        <v>19</v>
      </c>
      <c r="BV26" s="6" t="s">
        <v>19</v>
      </c>
      <c r="BW26" s="6" t="s">
        <v>19</v>
      </c>
      <c r="BX26" s="6" t="s">
        <v>19</v>
      </c>
    </row>
    <row r="27" spans="2:76" ht="15.75" x14ac:dyDescent="0.25">
      <c r="B27" s="2">
        <v>21</v>
      </c>
      <c r="D27" s="24">
        <v>31</v>
      </c>
      <c r="E27" s="24">
        <v>30</v>
      </c>
      <c r="F27" s="24">
        <v>28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B27" s="8" t="s">
        <v>17</v>
      </c>
      <c r="BC27" s="8" t="s">
        <v>1473</v>
      </c>
      <c r="BD27" s="7">
        <v>6.91</v>
      </c>
      <c r="BE27" s="7">
        <v>230</v>
      </c>
      <c r="BF27" s="6" t="s">
        <v>19</v>
      </c>
      <c r="BG27" s="6" t="s">
        <v>19</v>
      </c>
      <c r="BH27" s="7">
        <v>10</v>
      </c>
      <c r="BI27" s="7">
        <v>64.040000000000006</v>
      </c>
      <c r="BJ27" s="7">
        <v>46.04</v>
      </c>
      <c r="BP27" s="8" t="s">
        <v>23</v>
      </c>
      <c r="BQ27" s="8" t="s">
        <v>2950</v>
      </c>
      <c r="BR27" s="16">
        <v>12.66</v>
      </c>
      <c r="BS27" s="16">
        <v>240</v>
      </c>
      <c r="BT27" s="6" t="s">
        <v>19</v>
      </c>
      <c r="BU27" s="6" t="s">
        <v>19</v>
      </c>
      <c r="BV27" s="16">
        <v>10</v>
      </c>
      <c r="BW27" s="16">
        <v>64.400000000000006</v>
      </c>
      <c r="BX27" s="16">
        <v>46.4</v>
      </c>
    </row>
    <row r="28" spans="2:76" ht="15.75" x14ac:dyDescent="0.25">
      <c r="B28" s="2">
        <v>22</v>
      </c>
      <c r="D28" s="24">
        <v>22</v>
      </c>
      <c r="E28" s="24">
        <v>27</v>
      </c>
      <c r="F28" s="24">
        <v>29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B28" s="8" t="s">
        <v>17</v>
      </c>
      <c r="BC28" s="8" t="s">
        <v>1474</v>
      </c>
      <c r="BD28" s="7">
        <v>4.5999999999999996</v>
      </c>
      <c r="BE28" s="6">
        <v>250</v>
      </c>
      <c r="BF28" s="6" t="s">
        <v>19</v>
      </c>
      <c r="BG28" s="6" t="s">
        <v>19</v>
      </c>
      <c r="BH28" s="7">
        <v>10</v>
      </c>
      <c r="BI28" s="7">
        <v>62.96</v>
      </c>
      <c r="BJ28" s="7">
        <v>46.94</v>
      </c>
      <c r="BP28" s="8" t="s">
        <v>23</v>
      </c>
      <c r="BQ28" s="8" t="s">
        <v>2732</v>
      </c>
      <c r="BR28" s="6" t="s">
        <v>19</v>
      </c>
      <c r="BS28" s="6" t="s">
        <v>19</v>
      </c>
      <c r="BT28" s="6" t="s">
        <v>19</v>
      </c>
      <c r="BU28" s="6" t="s">
        <v>19</v>
      </c>
      <c r="BV28" s="6" t="s">
        <v>19</v>
      </c>
      <c r="BW28" s="6" t="s">
        <v>19</v>
      </c>
      <c r="BX28" s="6" t="s">
        <v>19</v>
      </c>
    </row>
    <row r="29" spans="2:76" ht="15.75" x14ac:dyDescent="0.25">
      <c r="B29" s="2">
        <v>23</v>
      </c>
      <c r="D29" s="24">
        <v>11</v>
      </c>
      <c r="E29" s="24">
        <v>24</v>
      </c>
      <c r="F29" s="24">
        <v>20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B29" s="8" t="s">
        <v>17</v>
      </c>
      <c r="BC29" s="8" t="s">
        <v>1475</v>
      </c>
      <c r="BD29" s="7">
        <v>6.91</v>
      </c>
      <c r="BE29" s="16">
        <v>240</v>
      </c>
      <c r="BF29" s="6" t="s">
        <v>19</v>
      </c>
      <c r="BG29" s="6" t="s">
        <v>19</v>
      </c>
      <c r="BH29" s="7">
        <v>10</v>
      </c>
      <c r="BI29" s="7">
        <v>62.96</v>
      </c>
      <c r="BJ29" s="7">
        <v>46.94</v>
      </c>
      <c r="BP29" s="8" t="s">
        <v>23</v>
      </c>
      <c r="BQ29" s="8" t="s">
        <v>2733</v>
      </c>
      <c r="BR29" s="6" t="s">
        <v>19</v>
      </c>
      <c r="BS29" s="6" t="s">
        <v>19</v>
      </c>
      <c r="BT29" s="6" t="s">
        <v>19</v>
      </c>
      <c r="BU29" s="6" t="s">
        <v>19</v>
      </c>
      <c r="BV29" s="6" t="s">
        <v>19</v>
      </c>
      <c r="BW29" s="6" t="s">
        <v>19</v>
      </c>
      <c r="BX29" s="6" t="s">
        <v>19</v>
      </c>
    </row>
    <row r="30" spans="2:76" ht="15.75" x14ac:dyDescent="0.25">
      <c r="D30" s="2" t="s">
        <v>4</v>
      </c>
      <c r="E30" s="2" t="s">
        <v>5</v>
      </c>
      <c r="F30" s="2" t="s">
        <v>25</v>
      </c>
      <c r="G30" s="2"/>
      <c r="BB30" s="8" t="s">
        <v>17</v>
      </c>
      <c r="BC30" s="8" t="s">
        <v>1476</v>
      </c>
      <c r="BD30" s="7">
        <v>4.5999999999999996</v>
      </c>
      <c r="BE30" s="7">
        <v>250</v>
      </c>
      <c r="BF30" s="6" t="s">
        <v>19</v>
      </c>
      <c r="BG30" s="6" t="s">
        <v>19</v>
      </c>
      <c r="BH30" s="7">
        <v>10</v>
      </c>
      <c r="BI30" s="7">
        <v>60.98</v>
      </c>
      <c r="BJ30" s="7">
        <v>48.92</v>
      </c>
      <c r="BP30" s="8" t="s">
        <v>23</v>
      </c>
      <c r="BQ30" s="8" t="s">
        <v>2734</v>
      </c>
      <c r="BR30" s="6" t="s">
        <v>19</v>
      </c>
      <c r="BS30" s="6" t="s">
        <v>19</v>
      </c>
      <c r="BT30" s="6" t="s">
        <v>19</v>
      </c>
      <c r="BU30" s="6" t="s">
        <v>19</v>
      </c>
      <c r="BV30" s="6" t="s">
        <v>19</v>
      </c>
      <c r="BW30" s="6" t="s">
        <v>19</v>
      </c>
      <c r="BX30" s="6" t="s">
        <v>19</v>
      </c>
    </row>
    <row r="31" spans="2:76" ht="15.75" x14ac:dyDescent="0.25">
      <c r="D31" s="4">
        <f>AVERAGEIFS(D6:D29,D6:D29,"&gt;=-999")</f>
        <v>28.083333333333332</v>
      </c>
      <c r="E31" s="4">
        <f t="shared" ref="E31" si="1">AVERAGEIFS(E6:E29,E6:E29,"&gt;=-999")</f>
        <v>33.31818181818182</v>
      </c>
      <c r="F31" s="4">
        <f>AVERAGEIFS(F6:F29,F6:F29,"&gt;=-999")</f>
        <v>29.583333333333332</v>
      </c>
      <c r="G31" s="4"/>
      <c r="BB31" s="8" t="s">
        <v>17</v>
      </c>
      <c r="BC31" s="8" t="s">
        <v>1477</v>
      </c>
      <c r="BD31" s="7">
        <v>0</v>
      </c>
      <c r="BE31" s="7">
        <v>0</v>
      </c>
      <c r="BF31" s="6" t="s">
        <v>19</v>
      </c>
      <c r="BG31" s="6" t="s">
        <v>19</v>
      </c>
      <c r="BH31" s="7">
        <v>10</v>
      </c>
      <c r="BI31" s="7">
        <v>57.92</v>
      </c>
      <c r="BJ31" s="7">
        <v>48.92</v>
      </c>
      <c r="BP31" s="8" t="s">
        <v>23</v>
      </c>
      <c r="BQ31" s="8" t="s">
        <v>2951</v>
      </c>
      <c r="BR31" s="7">
        <v>4.5999999999999996</v>
      </c>
      <c r="BS31" s="7">
        <v>240</v>
      </c>
      <c r="BT31" s="6" t="s">
        <v>19</v>
      </c>
      <c r="BU31" s="6" t="s">
        <v>19</v>
      </c>
      <c r="BV31" s="7">
        <v>10</v>
      </c>
      <c r="BW31" s="7">
        <v>59</v>
      </c>
      <c r="BX31" s="7">
        <v>47.66</v>
      </c>
    </row>
    <row r="32" spans="2:76" ht="15.75" x14ac:dyDescent="0.25">
      <c r="D32" s="4">
        <f>D31</f>
        <v>28.083333333333332</v>
      </c>
      <c r="E32" s="4">
        <f>E31</f>
        <v>33.31818181818182</v>
      </c>
      <c r="F32" s="4">
        <f>F31</f>
        <v>29.583333333333332</v>
      </c>
      <c r="G32" s="4"/>
      <c r="BB32" s="31" t="s">
        <v>1502</v>
      </c>
      <c r="BC32" s="10"/>
      <c r="BD32" s="10"/>
      <c r="BE32" s="10"/>
      <c r="BF32" s="20"/>
      <c r="BG32" s="11"/>
      <c r="BH32" s="12"/>
      <c r="BI32" s="12"/>
      <c r="BJ32" s="12"/>
      <c r="BP32" s="9" t="s">
        <v>2760</v>
      </c>
      <c r="BQ32" s="10"/>
      <c r="BR32" s="10"/>
      <c r="BS32" s="10"/>
      <c r="BT32" s="10"/>
      <c r="BU32" s="11"/>
      <c r="BV32" s="12"/>
      <c r="BW32" s="12"/>
      <c r="BX32" s="12"/>
    </row>
    <row r="35" spans="54:68" x14ac:dyDescent="0.25">
      <c r="BB35" t="s">
        <v>1478</v>
      </c>
      <c r="BP35" t="s">
        <v>2952</v>
      </c>
    </row>
    <row r="36" spans="54:68" x14ac:dyDescent="0.25">
      <c r="BB36" t="s">
        <v>1479</v>
      </c>
      <c r="BP36" t="s">
        <v>2953</v>
      </c>
    </row>
    <row r="37" spans="54:68" x14ac:dyDescent="0.25">
      <c r="BB37" t="s">
        <v>1480</v>
      </c>
      <c r="BP37" t="s">
        <v>2954</v>
      </c>
    </row>
    <row r="38" spans="54:68" x14ac:dyDescent="0.25">
      <c r="BB38" t="s">
        <v>1481</v>
      </c>
      <c r="BP38" t="s">
        <v>2955</v>
      </c>
    </row>
    <row r="39" spans="54:68" x14ac:dyDescent="0.25">
      <c r="BB39" t="s">
        <v>1482</v>
      </c>
      <c r="BP39" t="s">
        <v>2956</v>
      </c>
    </row>
    <row r="40" spans="54:68" x14ac:dyDescent="0.25">
      <c r="BB40" t="s">
        <v>1483</v>
      </c>
      <c r="BP40" t="s">
        <v>2957</v>
      </c>
    </row>
    <row r="41" spans="54:68" x14ac:dyDescent="0.25">
      <c r="BB41" t="s">
        <v>1484</v>
      </c>
      <c r="BP41" t="s">
        <v>2958</v>
      </c>
    </row>
    <row r="42" spans="54:68" x14ac:dyDescent="0.25">
      <c r="BB42" t="s">
        <v>1485</v>
      </c>
      <c r="BP42" t="s">
        <v>2959</v>
      </c>
    </row>
    <row r="43" spans="54:68" x14ac:dyDescent="0.25">
      <c r="BB43" t="s">
        <v>1486</v>
      </c>
    </row>
    <row r="44" spans="54:68" x14ac:dyDescent="0.25">
      <c r="BB44" t="s">
        <v>1487</v>
      </c>
    </row>
    <row r="45" spans="54:68" x14ac:dyDescent="0.25">
      <c r="BB45" t="s">
        <v>1488</v>
      </c>
    </row>
    <row r="46" spans="54:68" x14ac:dyDescent="0.25">
      <c r="BB46" t="s">
        <v>1489</v>
      </c>
    </row>
    <row r="47" spans="54:68" x14ac:dyDescent="0.25">
      <c r="BB47" t="s">
        <v>1490</v>
      </c>
    </row>
    <row r="48" spans="54:68" x14ac:dyDescent="0.25">
      <c r="BB48" t="s">
        <v>1491</v>
      </c>
    </row>
    <row r="49" spans="54:54" x14ac:dyDescent="0.25">
      <c r="BB49" t="s">
        <v>1492</v>
      </c>
    </row>
    <row r="50" spans="54:54" x14ac:dyDescent="0.25">
      <c r="BB50" t="s">
        <v>1493</v>
      </c>
    </row>
    <row r="51" spans="54:54" x14ac:dyDescent="0.25">
      <c r="BB51" t="s">
        <v>1494</v>
      </c>
    </row>
    <row r="52" spans="54:54" x14ac:dyDescent="0.25">
      <c r="BB52" t="s">
        <v>1495</v>
      </c>
    </row>
    <row r="53" spans="54:54" x14ac:dyDescent="0.25">
      <c r="BB53" t="s">
        <v>1496</v>
      </c>
    </row>
    <row r="54" spans="54:54" x14ac:dyDescent="0.25">
      <c r="BB54" t="s">
        <v>1497</v>
      </c>
    </row>
    <row r="55" spans="54:54" x14ac:dyDescent="0.25">
      <c r="BB55" t="s">
        <v>1498</v>
      </c>
    </row>
    <row r="56" spans="54:54" x14ac:dyDescent="0.25">
      <c r="BB56" t="s">
        <v>1499</v>
      </c>
    </row>
    <row r="57" spans="54:54" x14ac:dyDescent="0.25">
      <c r="BB57" t="s">
        <v>1500</v>
      </c>
    </row>
    <row r="58" spans="54:54" x14ac:dyDescent="0.25">
      <c r="BB58" t="s">
        <v>1501</v>
      </c>
    </row>
  </sheetData>
  <mergeCells count="18">
    <mergeCell ref="BX6:BX7"/>
    <mergeCell ref="BH6:BH7"/>
    <mergeCell ref="BI6:BI7"/>
    <mergeCell ref="BJ6:BJ7"/>
    <mergeCell ref="BP6:BP7"/>
    <mergeCell ref="BQ6:BQ7"/>
    <mergeCell ref="BR6:BR7"/>
    <mergeCell ref="BS6:BS7"/>
    <mergeCell ref="BT6:BT7"/>
    <mergeCell ref="BU6:BU7"/>
    <mergeCell ref="BV6:BV7"/>
    <mergeCell ref="BW6:BW7"/>
    <mergeCell ref="BG6:BG7"/>
    <mergeCell ref="BB6:BB7"/>
    <mergeCell ref="BC6:BC7"/>
    <mergeCell ref="BD6:BD7"/>
    <mergeCell ref="BE6:BE7"/>
    <mergeCell ref="BF6:BF7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B92FC-F70F-4E06-A378-C277E21DB35E}">
  <sheetPr>
    <tabColor rgb="FFFFFF00"/>
  </sheetPr>
  <dimension ref="B3:BV58"/>
  <sheetViews>
    <sheetView topLeftCell="M1" zoomScale="80" zoomScaleNormal="80" workbookViewId="0">
      <selection activeCell="W134" sqref="W134"/>
    </sheetView>
  </sheetViews>
  <sheetFormatPr defaultRowHeight="15" x14ac:dyDescent="0.25"/>
  <cols>
    <col min="54" max="54" width="8.28515625" customWidth="1"/>
    <col min="55" max="55" width="23.28515625" customWidth="1"/>
    <col min="56" max="57" width="7.7109375" customWidth="1"/>
    <col min="58" max="58" width="7.7109375" style="18" customWidth="1"/>
    <col min="59" max="59" width="10.7109375" customWidth="1"/>
    <col min="60" max="62" width="7.7109375" customWidth="1"/>
    <col min="66" max="66" width="8.140625" customWidth="1"/>
    <col min="67" max="67" width="23.28515625" customWidth="1"/>
    <col min="68" max="70" width="7.7109375" customWidth="1"/>
    <col min="71" max="71" width="10.7109375" customWidth="1"/>
    <col min="72" max="74" width="7.7109375" customWidth="1"/>
  </cols>
  <sheetData>
    <row r="3" spans="2:74" x14ac:dyDescent="0.25">
      <c r="D3">
        <v>88501</v>
      </c>
      <c r="E3">
        <v>88501</v>
      </c>
      <c r="F3">
        <v>88501</v>
      </c>
      <c r="I3">
        <v>88101</v>
      </c>
      <c r="J3">
        <v>88101</v>
      </c>
      <c r="K3">
        <v>88101</v>
      </c>
    </row>
    <row r="4" spans="2:74" ht="15.75" x14ac:dyDescent="0.25">
      <c r="D4">
        <v>34</v>
      </c>
      <c r="E4">
        <v>35</v>
      </c>
      <c r="F4">
        <v>40</v>
      </c>
      <c r="I4">
        <v>10</v>
      </c>
      <c r="J4">
        <v>34</v>
      </c>
      <c r="K4">
        <v>35</v>
      </c>
      <c r="BK4" s="6" t="s">
        <v>19</v>
      </c>
      <c r="BL4" s="6" t="s">
        <v>20</v>
      </c>
    </row>
    <row r="5" spans="2:74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 t="s">
        <v>31</v>
      </c>
      <c r="J5" s="3" t="s">
        <v>1</v>
      </c>
      <c r="K5" s="3" t="s">
        <v>22</v>
      </c>
      <c r="L5" s="3"/>
      <c r="M5" s="3" t="s">
        <v>7</v>
      </c>
      <c r="N5" s="3"/>
      <c r="O5" s="3"/>
      <c r="P5" s="3" t="s">
        <v>2</v>
      </c>
      <c r="Q5" s="3" t="s">
        <v>3</v>
      </c>
    </row>
    <row r="6" spans="2:74" x14ac:dyDescent="0.25">
      <c r="B6" s="2">
        <v>0</v>
      </c>
      <c r="D6" s="24">
        <v>6</v>
      </c>
      <c r="E6" s="24">
        <v>12</v>
      </c>
      <c r="F6" s="24">
        <v>4</v>
      </c>
      <c r="G6" s="13"/>
      <c r="I6">
        <v>8.8000000000000007</v>
      </c>
      <c r="J6">
        <v>9</v>
      </c>
      <c r="K6">
        <v>10.199999999999999</v>
      </c>
      <c r="M6">
        <v>6.7</v>
      </c>
      <c r="N6" s="2">
        <v>0</v>
      </c>
      <c r="P6" s="2">
        <v>9</v>
      </c>
      <c r="Q6" s="2">
        <v>35</v>
      </c>
      <c r="BB6" s="36" t="s">
        <v>8</v>
      </c>
      <c r="BC6" s="36" t="s">
        <v>9</v>
      </c>
      <c r="BD6" s="36" t="s">
        <v>10</v>
      </c>
      <c r="BE6" s="36" t="s">
        <v>11</v>
      </c>
      <c r="BF6" s="34" t="s">
        <v>12</v>
      </c>
      <c r="BG6" s="36" t="s">
        <v>13</v>
      </c>
      <c r="BH6" s="36" t="s">
        <v>14</v>
      </c>
      <c r="BI6" s="34" t="s">
        <v>15</v>
      </c>
      <c r="BJ6" s="34" t="s">
        <v>16</v>
      </c>
      <c r="BN6" s="36" t="s">
        <v>8</v>
      </c>
      <c r="BO6" s="36" t="s">
        <v>9</v>
      </c>
      <c r="BP6" s="36" t="s">
        <v>10</v>
      </c>
      <c r="BQ6" s="36" t="s">
        <v>11</v>
      </c>
      <c r="BR6" s="36" t="s">
        <v>12</v>
      </c>
      <c r="BS6" s="36" t="s">
        <v>13</v>
      </c>
      <c r="BT6" s="36" t="s">
        <v>14</v>
      </c>
      <c r="BU6" s="34" t="s">
        <v>15</v>
      </c>
      <c r="BV6" s="34" t="s">
        <v>16</v>
      </c>
    </row>
    <row r="7" spans="2:74" x14ac:dyDescent="0.25">
      <c r="B7" s="2">
        <v>1</v>
      </c>
      <c r="D7" s="24">
        <v>5</v>
      </c>
      <c r="E7" s="24">
        <v>7</v>
      </c>
      <c r="F7" s="24">
        <v>8</v>
      </c>
      <c r="G7" s="13"/>
      <c r="I7">
        <v>8.8000000000000007</v>
      </c>
      <c r="J7">
        <v>9</v>
      </c>
      <c r="K7">
        <v>10.199999999999999</v>
      </c>
      <c r="M7">
        <v>6.7</v>
      </c>
      <c r="N7" s="2">
        <v>23</v>
      </c>
      <c r="P7" s="2">
        <f>P6</f>
        <v>9</v>
      </c>
      <c r="Q7" s="2">
        <v>35</v>
      </c>
      <c r="AY7">
        <v>4</v>
      </c>
      <c r="AZ7">
        <v>0</v>
      </c>
      <c r="BB7" s="37" t="s">
        <v>17</v>
      </c>
      <c r="BC7" s="37" t="s">
        <v>18</v>
      </c>
      <c r="BD7" s="37">
        <v>0</v>
      </c>
      <c r="BE7" s="37">
        <v>0</v>
      </c>
      <c r="BF7" s="35" t="s">
        <v>19</v>
      </c>
      <c r="BG7" s="37" t="s">
        <v>19</v>
      </c>
      <c r="BH7" s="37">
        <v>8</v>
      </c>
      <c r="BI7" s="35">
        <v>8</v>
      </c>
      <c r="BJ7" s="35">
        <v>8</v>
      </c>
      <c r="BN7" s="37" t="s">
        <v>17</v>
      </c>
      <c r="BO7" s="37" t="s">
        <v>18</v>
      </c>
      <c r="BP7" s="37">
        <v>0</v>
      </c>
      <c r="BQ7" s="37">
        <v>0</v>
      </c>
      <c r="BR7" s="37" t="s">
        <v>19</v>
      </c>
      <c r="BS7" s="37" t="s">
        <v>19</v>
      </c>
      <c r="BT7" s="37">
        <v>8</v>
      </c>
      <c r="BU7" s="35">
        <v>8</v>
      </c>
      <c r="BV7" s="35">
        <v>8</v>
      </c>
    </row>
    <row r="8" spans="2:74" ht="15.75" x14ac:dyDescent="0.25">
      <c r="B8" s="2">
        <v>2</v>
      </c>
      <c r="D8" s="24">
        <v>4</v>
      </c>
      <c r="E8" s="24">
        <v>7</v>
      </c>
      <c r="F8" s="24">
        <v>6</v>
      </c>
      <c r="G8" s="13"/>
      <c r="I8" s="2"/>
      <c r="J8" s="2"/>
      <c r="K8" s="2"/>
      <c r="M8">
        <v>6.7</v>
      </c>
      <c r="P8" s="2">
        <f t="shared" ref="P8:P29" si="0">P7</f>
        <v>9</v>
      </c>
      <c r="Q8" s="2">
        <v>35</v>
      </c>
      <c r="AY8">
        <v>4</v>
      </c>
      <c r="AZ8">
        <v>50</v>
      </c>
      <c r="BB8" s="8" t="s">
        <v>17</v>
      </c>
      <c r="BC8" s="8" t="s">
        <v>1503</v>
      </c>
      <c r="BD8" s="7">
        <v>0</v>
      </c>
      <c r="BE8" s="7">
        <v>0</v>
      </c>
      <c r="BF8" s="6" t="s">
        <v>19</v>
      </c>
      <c r="BG8" s="6" t="s">
        <v>19</v>
      </c>
      <c r="BH8" s="7">
        <v>10</v>
      </c>
      <c r="BI8" s="7">
        <v>51.98</v>
      </c>
      <c r="BJ8" s="7">
        <v>42.08</v>
      </c>
      <c r="BN8" s="8" t="s">
        <v>23</v>
      </c>
      <c r="BO8" s="8" t="s">
        <v>2960</v>
      </c>
      <c r="BP8" s="7">
        <v>3.45</v>
      </c>
      <c r="BQ8" s="7">
        <v>70</v>
      </c>
      <c r="BR8" s="6" t="s">
        <v>19</v>
      </c>
      <c r="BS8" s="6" t="s">
        <v>19</v>
      </c>
      <c r="BT8" s="7">
        <v>10</v>
      </c>
      <c r="BU8" s="7">
        <v>51.08</v>
      </c>
      <c r="BV8" s="7">
        <v>42.26</v>
      </c>
    </row>
    <row r="9" spans="2:74" ht="15.75" x14ac:dyDescent="0.25">
      <c r="B9" s="2">
        <v>3</v>
      </c>
      <c r="D9" s="24">
        <v>4</v>
      </c>
      <c r="E9" s="24">
        <v>5</v>
      </c>
      <c r="F9" s="24">
        <v>3</v>
      </c>
      <c r="G9" s="13"/>
      <c r="I9" s="2"/>
      <c r="J9" s="2"/>
      <c r="K9" s="2"/>
      <c r="M9">
        <v>6.7</v>
      </c>
      <c r="P9" s="2">
        <f t="shared" si="0"/>
        <v>9</v>
      </c>
      <c r="Q9" s="2">
        <v>35</v>
      </c>
      <c r="AY9">
        <v>10</v>
      </c>
      <c r="AZ9">
        <v>0</v>
      </c>
      <c r="BB9" s="8" t="s">
        <v>17</v>
      </c>
      <c r="BC9" s="8" t="s">
        <v>1504</v>
      </c>
      <c r="BD9" s="7">
        <v>3.45</v>
      </c>
      <c r="BE9" s="7">
        <v>80</v>
      </c>
      <c r="BF9" s="6" t="s">
        <v>19</v>
      </c>
      <c r="BG9" s="6" t="s">
        <v>19</v>
      </c>
      <c r="BH9" s="7">
        <v>10</v>
      </c>
      <c r="BI9" s="7">
        <v>51.08</v>
      </c>
      <c r="BJ9" s="7">
        <v>41</v>
      </c>
      <c r="BN9" s="8" t="s">
        <v>23</v>
      </c>
      <c r="BO9" s="8" t="s">
        <v>2961</v>
      </c>
      <c r="BP9" s="7">
        <v>4.5999999999999996</v>
      </c>
      <c r="BQ9" s="7">
        <v>60</v>
      </c>
      <c r="BR9" s="6" t="s">
        <v>19</v>
      </c>
      <c r="BS9" s="6" t="s">
        <v>19</v>
      </c>
      <c r="BT9" s="7">
        <v>9</v>
      </c>
      <c r="BU9" s="7">
        <v>48.02</v>
      </c>
      <c r="BV9" s="7">
        <v>40.82</v>
      </c>
    </row>
    <row r="10" spans="2:74" ht="15.75" x14ac:dyDescent="0.25">
      <c r="B10" s="2">
        <v>4</v>
      </c>
      <c r="D10" s="24">
        <v>7</v>
      </c>
      <c r="E10" s="24">
        <v>11</v>
      </c>
      <c r="F10" s="24">
        <v>6</v>
      </c>
      <c r="G10" s="13"/>
      <c r="I10" s="2"/>
      <c r="J10" s="2"/>
      <c r="K10" s="2"/>
      <c r="M10">
        <v>6.7</v>
      </c>
      <c r="P10" s="2">
        <f t="shared" si="0"/>
        <v>9</v>
      </c>
      <c r="Q10" s="2">
        <v>35</v>
      </c>
      <c r="AY10">
        <v>10</v>
      </c>
      <c r="AZ10">
        <v>50</v>
      </c>
      <c r="BB10" s="8" t="s">
        <v>17</v>
      </c>
      <c r="BC10" s="8" t="s">
        <v>1505</v>
      </c>
      <c r="BD10" s="7">
        <v>5.75</v>
      </c>
      <c r="BE10" s="7">
        <v>50</v>
      </c>
      <c r="BF10" s="6" t="s">
        <v>19</v>
      </c>
      <c r="BG10" s="6" t="s">
        <v>19</v>
      </c>
      <c r="BH10" s="7">
        <v>10</v>
      </c>
      <c r="BI10" s="7">
        <v>51.08</v>
      </c>
      <c r="BJ10" s="7">
        <v>41</v>
      </c>
      <c r="BN10" s="8" t="s">
        <v>23</v>
      </c>
      <c r="BO10" s="8" t="s">
        <v>2962</v>
      </c>
      <c r="BP10" s="7">
        <v>6.91</v>
      </c>
      <c r="BQ10" s="7">
        <v>90</v>
      </c>
      <c r="BR10" s="6" t="s">
        <v>19</v>
      </c>
      <c r="BS10" s="6" t="s">
        <v>19</v>
      </c>
      <c r="BT10" s="7">
        <v>9</v>
      </c>
      <c r="BU10" s="7">
        <v>47.84</v>
      </c>
      <c r="BV10" s="7">
        <v>40.28</v>
      </c>
    </row>
    <row r="11" spans="2:74" ht="15.75" x14ac:dyDescent="0.25">
      <c r="B11" s="2">
        <v>5</v>
      </c>
      <c r="D11" s="24">
        <v>6</v>
      </c>
      <c r="E11" s="24">
        <v>11</v>
      </c>
      <c r="F11" s="24">
        <v>6</v>
      </c>
      <c r="G11" s="13"/>
      <c r="I11" s="2"/>
      <c r="J11" s="2"/>
      <c r="K11" s="2"/>
      <c r="M11">
        <v>6.7</v>
      </c>
      <c r="P11" s="2">
        <f t="shared" si="0"/>
        <v>9</v>
      </c>
      <c r="Q11" s="2">
        <v>35</v>
      </c>
      <c r="AY11">
        <v>16</v>
      </c>
      <c r="AZ11">
        <v>0</v>
      </c>
      <c r="BB11" s="8" t="s">
        <v>17</v>
      </c>
      <c r="BC11" s="8" t="s">
        <v>1506</v>
      </c>
      <c r="BD11" s="7">
        <v>3.45</v>
      </c>
      <c r="BE11" s="7">
        <v>40</v>
      </c>
      <c r="BF11" s="6" t="s">
        <v>19</v>
      </c>
      <c r="BG11" s="6" t="s">
        <v>19</v>
      </c>
      <c r="BH11" s="7">
        <v>10</v>
      </c>
      <c r="BI11" s="7">
        <v>48.92</v>
      </c>
      <c r="BJ11" s="7">
        <v>39.92</v>
      </c>
      <c r="BN11" s="8" t="s">
        <v>23</v>
      </c>
      <c r="BO11" s="8" t="s">
        <v>2963</v>
      </c>
      <c r="BP11" s="7">
        <v>5.75</v>
      </c>
      <c r="BQ11" s="7">
        <v>90</v>
      </c>
      <c r="BR11" s="6" t="s">
        <v>19</v>
      </c>
      <c r="BS11" s="6" t="s">
        <v>19</v>
      </c>
      <c r="BT11" s="7">
        <v>10</v>
      </c>
      <c r="BU11" s="7">
        <v>47.3</v>
      </c>
      <c r="BV11" s="7">
        <v>39.380000000000003</v>
      </c>
    </row>
    <row r="12" spans="2:74" ht="15.75" x14ac:dyDescent="0.25">
      <c r="B12" s="2">
        <v>6</v>
      </c>
      <c r="D12" s="24">
        <v>4</v>
      </c>
      <c r="E12" s="24">
        <v>5</v>
      </c>
      <c r="F12" s="24">
        <v>3</v>
      </c>
      <c r="G12" s="13"/>
      <c r="I12" s="2"/>
      <c r="J12" s="2"/>
      <c r="K12" s="2"/>
      <c r="M12">
        <v>6.7</v>
      </c>
      <c r="P12" s="2">
        <f t="shared" si="0"/>
        <v>9</v>
      </c>
      <c r="Q12" s="2">
        <v>35</v>
      </c>
      <c r="AY12">
        <v>16</v>
      </c>
      <c r="AZ12">
        <v>50</v>
      </c>
      <c r="BB12" s="8" t="s">
        <v>17</v>
      </c>
      <c r="BC12" s="8" t="s">
        <v>1507</v>
      </c>
      <c r="BD12" s="7">
        <v>4.5999999999999996</v>
      </c>
      <c r="BE12" s="7">
        <v>40</v>
      </c>
      <c r="BF12" s="6" t="s">
        <v>19</v>
      </c>
      <c r="BG12" s="6" t="s">
        <v>19</v>
      </c>
      <c r="BH12" s="7">
        <v>10</v>
      </c>
      <c r="BI12" s="7">
        <v>48.02</v>
      </c>
      <c r="BJ12" s="7">
        <v>39.92</v>
      </c>
      <c r="BN12" s="8" t="s">
        <v>23</v>
      </c>
      <c r="BO12" s="8" t="s">
        <v>2964</v>
      </c>
      <c r="BP12" s="7">
        <v>6.91</v>
      </c>
      <c r="BQ12" s="7">
        <v>80</v>
      </c>
      <c r="BR12" s="6" t="s">
        <v>19</v>
      </c>
      <c r="BS12" s="6" t="s">
        <v>19</v>
      </c>
      <c r="BT12" s="7">
        <v>10</v>
      </c>
      <c r="BU12" s="7">
        <v>44.6</v>
      </c>
      <c r="BV12" s="7">
        <v>39.200000000000003</v>
      </c>
    </row>
    <row r="13" spans="2:74" ht="15.75" x14ac:dyDescent="0.25">
      <c r="B13" s="2">
        <v>7</v>
      </c>
      <c r="D13" s="24">
        <v>5</v>
      </c>
      <c r="E13" s="24">
        <v>3</v>
      </c>
      <c r="F13" s="24">
        <v>2</v>
      </c>
      <c r="G13" s="13"/>
      <c r="I13" s="2"/>
      <c r="J13" s="2"/>
      <c r="K13" s="2"/>
      <c r="M13">
        <v>6.7</v>
      </c>
      <c r="P13" s="2">
        <f t="shared" si="0"/>
        <v>9</v>
      </c>
      <c r="Q13" s="2">
        <v>35</v>
      </c>
      <c r="AY13">
        <v>22</v>
      </c>
      <c r="AZ13">
        <v>0</v>
      </c>
      <c r="BB13" s="8" t="s">
        <v>17</v>
      </c>
      <c r="BC13" s="8" t="s">
        <v>1508</v>
      </c>
      <c r="BD13" s="7">
        <v>3.45</v>
      </c>
      <c r="BE13" s="7">
        <v>40</v>
      </c>
      <c r="BF13" s="6" t="s">
        <v>19</v>
      </c>
      <c r="BG13" s="6" t="s">
        <v>19</v>
      </c>
      <c r="BH13" s="7">
        <v>10</v>
      </c>
      <c r="BI13" s="7">
        <v>50</v>
      </c>
      <c r="BJ13" s="7">
        <v>39.92</v>
      </c>
      <c r="BN13" s="8" t="s">
        <v>23</v>
      </c>
      <c r="BO13" s="8" t="s">
        <v>2965</v>
      </c>
      <c r="BP13" s="7">
        <v>6.91</v>
      </c>
      <c r="BQ13" s="7">
        <v>80</v>
      </c>
      <c r="BR13" s="6" t="s">
        <v>19</v>
      </c>
      <c r="BS13" s="6" t="s">
        <v>19</v>
      </c>
      <c r="BT13" s="7">
        <v>10</v>
      </c>
      <c r="BU13" s="7">
        <v>45.68</v>
      </c>
      <c r="BV13" s="7">
        <v>38.840000000000003</v>
      </c>
    </row>
    <row r="14" spans="2:74" ht="15.75" x14ac:dyDescent="0.25">
      <c r="B14" s="2">
        <v>8</v>
      </c>
      <c r="D14" s="24">
        <v>6</v>
      </c>
      <c r="E14" s="24">
        <v>8</v>
      </c>
      <c r="F14" s="24">
        <v>2</v>
      </c>
      <c r="G14" s="13"/>
      <c r="I14" s="2"/>
      <c r="J14" s="2"/>
      <c r="K14" s="2"/>
      <c r="M14">
        <v>6.7</v>
      </c>
      <c r="P14" s="2">
        <f t="shared" si="0"/>
        <v>9</v>
      </c>
      <c r="Q14" s="2">
        <v>35</v>
      </c>
      <c r="AY14">
        <v>22</v>
      </c>
      <c r="AZ14">
        <v>50</v>
      </c>
      <c r="BB14" s="8" t="s">
        <v>17</v>
      </c>
      <c r="BC14" s="8" t="s">
        <v>1509</v>
      </c>
      <c r="BD14" s="7">
        <v>4.5999999999999996</v>
      </c>
      <c r="BE14" s="7">
        <v>70</v>
      </c>
      <c r="BF14" s="6" t="s">
        <v>19</v>
      </c>
      <c r="BG14" s="6" t="s">
        <v>19</v>
      </c>
      <c r="BH14" s="7">
        <v>10</v>
      </c>
      <c r="BI14" s="7">
        <v>51.08</v>
      </c>
      <c r="BJ14" s="7">
        <v>41</v>
      </c>
      <c r="BN14" s="8" t="s">
        <v>23</v>
      </c>
      <c r="BO14" s="8" t="s">
        <v>2966</v>
      </c>
      <c r="BP14" s="7">
        <v>3.45</v>
      </c>
      <c r="BQ14" s="7">
        <v>60</v>
      </c>
      <c r="BR14" s="6" t="s">
        <v>19</v>
      </c>
      <c r="BS14" s="6" t="s">
        <v>19</v>
      </c>
      <c r="BT14" s="7">
        <v>10</v>
      </c>
      <c r="BU14" s="7">
        <v>49.1</v>
      </c>
      <c r="BV14" s="7">
        <v>39.020000000000003</v>
      </c>
    </row>
    <row r="15" spans="2:74" ht="15.75" x14ac:dyDescent="0.25">
      <c r="B15" s="2">
        <v>9</v>
      </c>
      <c r="D15" s="24">
        <v>6</v>
      </c>
      <c r="E15" s="24">
        <v>5</v>
      </c>
      <c r="F15" s="24">
        <v>3</v>
      </c>
      <c r="G15" s="13"/>
      <c r="I15" s="2"/>
      <c r="J15" s="2"/>
      <c r="K15" s="2"/>
      <c r="M15">
        <v>6.7</v>
      </c>
      <c r="P15" s="2">
        <f t="shared" si="0"/>
        <v>9</v>
      </c>
      <c r="Q15" s="2">
        <v>35</v>
      </c>
      <c r="BB15" s="8" t="s">
        <v>17</v>
      </c>
      <c r="BC15" s="8" t="s">
        <v>1510</v>
      </c>
      <c r="BD15" s="7">
        <v>3.45</v>
      </c>
      <c r="BE15" s="7">
        <v>50</v>
      </c>
      <c r="BF15" s="6" t="s">
        <v>19</v>
      </c>
      <c r="BG15" s="6" t="s">
        <v>19</v>
      </c>
      <c r="BH15" s="7">
        <v>10</v>
      </c>
      <c r="BI15" s="7">
        <v>53.96</v>
      </c>
      <c r="BJ15" s="7">
        <v>42.98</v>
      </c>
      <c r="BN15" s="8" t="s">
        <v>23</v>
      </c>
      <c r="BO15" s="8" t="s">
        <v>2967</v>
      </c>
      <c r="BP15" s="7">
        <v>4.5999999999999996</v>
      </c>
      <c r="BQ15" s="7">
        <v>60</v>
      </c>
      <c r="BR15" s="6" t="s">
        <v>19</v>
      </c>
      <c r="BS15" s="6" t="s">
        <v>19</v>
      </c>
      <c r="BT15" s="7">
        <v>10</v>
      </c>
      <c r="BU15" s="7">
        <v>51.98</v>
      </c>
      <c r="BV15" s="7">
        <v>41</v>
      </c>
    </row>
    <row r="16" spans="2:74" ht="15.75" x14ac:dyDescent="0.25">
      <c r="B16" s="2">
        <v>10</v>
      </c>
      <c r="D16" s="24">
        <v>5</v>
      </c>
      <c r="E16" s="24">
        <v>1</v>
      </c>
      <c r="F16" s="24">
        <v>5</v>
      </c>
      <c r="G16" s="13"/>
      <c r="I16" s="2"/>
      <c r="J16" s="2"/>
      <c r="K16" s="2"/>
      <c r="M16">
        <v>6.7</v>
      </c>
      <c r="P16" s="2">
        <f t="shared" si="0"/>
        <v>9</v>
      </c>
      <c r="Q16" s="2">
        <v>35</v>
      </c>
      <c r="BB16" s="8" t="s">
        <v>17</v>
      </c>
      <c r="BC16" s="8" t="s">
        <v>1511</v>
      </c>
      <c r="BD16" s="7">
        <v>4.5999999999999996</v>
      </c>
      <c r="BE16" s="7">
        <v>70</v>
      </c>
      <c r="BF16" s="6" t="s">
        <v>19</v>
      </c>
      <c r="BG16" s="6" t="s">
        <v>19</v>
      </c>
      <c r="BH16" s="7">
        <v>10</v>
      </c>
      <c r="BI16" s="7">
        <v>57.02</v>
      </c>
      <c r="BJ16" s="7">
        <v>42.98</v>
      </c>
      <c r="BN16" s="8" t="s">
        <v>23</v>
      </c>
      <c r="BO16" s="8" t="s">
        <v>2968</v>
      </c>
      <c r="BP16" s="7">
        <v>6.91</v>
      </c>
      <c r="BQ16" s="7">
        <v>90</v>
      </c>
      <c r="BR16" s="6" t="s">
        <v>19</v>
      </c>
      <c r="BS16" s="6" t="s">
        <v>19</v>
      </c>
      <c r="BT16" s="7">
        <v>10</v>
      </c>
      <c r="BU16" s="7">
        <v>57.02</v>
      </c>
      <c r="BV16" s="7">
        <v>41</v>
      </c>
    </row>
    <row r="17" spans="2:74" ht="15.75" x14ac:dyDescent="0.25">
      <c r="B17" s="2">
        <v>11</v>
      </c>
      <c r="D17" s="24">
        <v>6</v>
      </c>
      <c r="E17" s="24">
        <v>3</v>
      </c>
      <c r="F17" s="24">
        <v>3</v>
      </c>
      <c r="G17" s="13"/>
      <c r="I17" s="2"/>
      <c r="J17" s="2"/>
      <c r="K17" s="2"/>
      <c r="M17">
        <v>6.7</v>
      </c>
      <c r="P17" s="2">
        <f t="shared" si="0"/>
        <v>9</v>
      </c>
      <c r="Q17" s="2">
        <v>35</v>
      </c>
      <c r="BB17" s="8" t="s">
        <v>17</v>
      </c>
      <c r="BC17" s="8" t="s">
        <v>1512</v>
      </c>
      <c r="BD17" s="7">
        <v>6.91</v>
      </c>
      <c r="BE17" s="6">
        <v>50</v>
      </c>
      <c r="BF17" s="6" t="s">
        <v>19</v>
      </c>
      <c r="BG17" s="6" t="s">
        <v>19</v>
      </c>
      <c r="BH17" s="7">
        <v>10</v>
      </c>
      <c r="BI17" s="7">
        <v>60.08</v>
      </c>
      <c r="BJ17" s="7">
        <v>42.98</v>
      </c>
      <c r="BN17" s="8" t="s">
        <v>23</v>
      </c>
      <c r="BO17" s="8" t="s">
        <v>2969</v>
      </c>
      <c r="BP17" s="7">
        <v>8.06</v>
      </c>
      <c r="BQ17" s="7">
        <v>70</v>
      </c>
      <c r="BR17" s="6" t="s">
        <v>19</v>
      </c>
      <c r="BS17" s="6" t="s">
        <v>19</v>
      </c>
      <c r="BT17" s="7">
        <v>10</v>
      </c>
      <c r="BU17" s="7">
        <v>60.62</v>
      </c>
      <c r="BV17" s="7">
        <v>41.72</v>
      </c>
    </row>
    <row r="18" spans="2:74" ht="15.75" x14ac:dyDescent="0.25">
      <c r="B18" s="2">
        <v>12</v>
      </c>
      <c r="D18" s="24">
        <v>5</v>
      </c>
      <c r="E18" s="24">
        <v>17</v>
      </c>
      <c r="F18" s="24">
        <v>5</v>
      </c>
      <c r="G18" s="13"/>
      <c r="I18" s="2"/>
      <c r="J18" s="2"/>
      <c r="K18" s="2"/>
      <c r="M18">
        <v>6.7</v>
      </c>
      <c r="P18" s="2">
        <f t="shared" si="0"/>
        <v>9</v>
      </c>
      <c r="Q18" s="2">
        <v>35</v>
      </c>
      <c r="BB18" s="8" t="s">
        <v>17</v>
      </c>
      <c r="BC18" s="8" t="s">
        <v>1513</v>
      </c>
      <c r="BD18" s="7">
        <v>4.5999999999999996</v>
      </c>
      <c r="BE18" s="7">
        <v>100</v>
      </c>
      <c r="BF18" s="6" t="s">
        <v>19</v>
      </c>
      <c r="BG18" s="6" t="s">
        <v>19</v>
      </c>
      <c r="BH18" s="7">
        <v>10</v>
      </c>
      <c r="BI18" s="7">
        <v>62.96</v>
      </c>
      <c r="BJ18" s="7">
        <v>42.98</v>
      </c>
      <c r="BN18" s="8" t="s">
        <v>23</v>
      </c>
      <c r="BO18" s="8" t="s">
        <v>2970</v>
      </c>
      <c r="BP18" s="7">
        <v>8.06</v>
      </c>
      <c r="BQ18" s="7">
        <v>80</v>
      </c>
      <c r="BR18" s="6" t="s">
        <v>19</v>
      </c>
      <c r="BS18" s="6" t="s">
        <v>19</v>
      </c>
      <c r="BT18" s="7">
        <v>10</v>
      </c>
      <c r="BU18" s="7">
        <v>64.400000000000006</v>
      </c>
      <c r="BV18" s="7">
        <v>41</v>
      </c>
    </row>
    <row r="19" spans="2:74" ht="15.75" x14ac:dyDescent="0.25">
      <c r="B19" s="2">
        <v>13</v>
      </c>
      <c r="D19" s="24">
        <v>8</v>
      </c>
      <c r="E19" s="24">
        <v>20</v>
      </c>
      <c r="F19" s="24">
        <v>11</v>
      </c>
      <c r="G19" s="13"/>
      <c r="I19" s="2"/>
      <c r="J19" s="2"/>
      <c r="K19" s="2"/>
      <c r="M19">
        <v>6.7</v>
      </c>
      <c r="P19" s="2">
        <f t="shared" si="0"/>
        <v>9</v>
      </c>
      <c r="Q19" s="2">
        <v>35</v>
      </c>
      <c r="BB19" s="8" t="s">
        <v>17</v>
      </c>
      <c r="BC19" s="8" t="s">
        <v>1514</v>
      </c>
      <c r="BD19" s="7">
        <v>9.2100000000000009</v>
      </c>
      <c r="BE19" s="7">
        <v>100</v>
      </c>
      <c r="BF19" s="6" t="s">
        <v>19</v>
      </c>
      <c r="BG19" s="6" t="s">
        <v>19</v>
      </c>
      <c r="BH19" s="7">
        <v>10</v>
      </c>
      <c r="BI19" s="7">
        <v>64.94</v>
      </c>
      <c r="BJ19" s="7">
        <v>42.08</v>
      </c>
      <c r="BN19" s="8" t="s">
        <v>23</v>
      </c>
      <c r="BO19" s="8" t="s">
        <v>2971</v>
      </c>
      <c r="BP19" s="16">
        <v>8.06</v>
      </c>
      <c r="BQ19" s="16">
        <v>90</v>
      </c>
      <c r="BR19" s="6" t="s">
        <v>19</v>
      </c>
      <c r="BS19" s="6" t="s">
        <v>19</v>
      </c>
      <c r="BT19" s="16">
        <v>10</v>
      </c>
      <c r="BU19" s="16">
        <v>67.819999999999993</v>
      </c>
      <c r="BV19" s="16">
        <v>39.92</v>
      </c>
    </row>
    <row r="20" spans="2:74" ht="15.75" x14ac:dyDescent="0.25">
      <c r="B20" s="2">
        <v>14</v>
      </c>
      <c r="D20" s="24">
        <v>23</v>
      </c>
      <c r="E20" s="24">
        <v>21</v>
      </c>
      <c r="F20" s="24">
        <v>19</v>
      </c>
      <c r="G20" s="13"/>
      <c r="I20" s="2"/>
      <c r="J20" s="2"/>
      <c r="K20" s="2"/>
      <c r="M20">
        <v>6.7</v>
      </c>
      <c r="P20" s="2">
        <f t="shared" si="0"/>
        <v>9</v>
      </c>
      <c r="Q20" s="2">
        <v>35</v>
      </c>
      <c r="BB20" s="8" t="s">
        <v>17</v>
      </c>
      <c r="BC20" s="8" t="s">
        <v>1515</v>
      </c>
      <c r="BD20" s="7">
        <v>9.2100000000000009</v>
      </c>
      <c r="BE20" s="16">
        <v>90</v>
      </c>
      <c r="BF20" s="6" t="s">
        <v>19</v>
      </c>
      <c r="BG20" s="6" t="s">
        <v>19</v>
      </c>
      <c r="BH20" s="7">
        <v>10</v>
      </c>
      <c r="BI20" s="7">
        <v>66.92</v>
      </c>
      <c r="BJ20" s="7">
        <v>42.98</v>
      </c>
      <c r="BN20" s="8" t="s">
        <v>23</v>
      </c>
      <c r="BO20" s="8" t="s">
        <v>2972</v>
      </c>
      <c r="BP20" s="16">
        <v>6.91</v>
      </c>
      <c r="BQ20" s="16">
        <v>110</v>
      </c>
      <c r="BR20" s="6" t="s">
        <v>19</v>
      </c>
      <c r="BS20" s="6" t="s">
        <v>19</v>
      </c>
      <c r="BT20" s="16">
        <v>10</v>
      </c>
      <c r="BU20" s="16">
        <v>68.180000000000007</v>
      </c>
      <c r="BV20" s="16">
        <v>41.36</v>
      </c>
    </row>
    <row r="21" spans="2:74" ht="15.75" x14ac:dyDescent="0.25">
      <c r="B21" s="2">
        <v>15</v>
      </c>
      <c r="D21" s="24">
        <v>17</v>
      </c>
      <c r="E21" s="24">
        <v>38</v>
      </c>
      <c r="F21" s="24">
        <v>21</v>
      </c>
      <c r="G21" s="13"/>
      <c r="I21" s="2"/>
      <c r="J21" s="2"/>
      <c r="K21" s="2"/>
      <c r="M21">
        <v>6.7</v>
      </c>
      <c r="P21" s="2">
        <f t="shared" si="0"/>
        <v>9</v>
      </c>
      <c r="Q21" s="2">
        <v>35</v>
      </c>
      <c r="BB21" s="8" t="s">
        <v>17</v>
      </c>
      <c r="BC21" s="8" t="s">
        <v>1516</v>
      </c>
      <c r="BD21" s="7">
        <v>5.75</v>
      </c>
      <c r="BE21" s="16">
        <v>80</v>
      </c>
      <c r="BF21" s="6" t="s">
        <v>19</v>
      </c>
      <c r="BG21" s="6" t="s">
        <v>19</v>
      </c>
      <c r="BH21" s="7">
        <v>10</v>
      </c>
      <c r="BI21" s="7">
        <v>68</v>
      </c>
      <c r="BJ21" s="7">
        <v>44.06</v>
      </c>
      <c r="BN21" s="8" t="s">
        <v>23</v>
      </c>
      <c r="BO21" s="8" t="s">
        <v>2973</v>
      </c>
      <c r="BP21" s="16">
        <v>6.91</v>
      </c>
      <c r="BQ21" s="16">
        <v>100</v>
      </c>
      <c r="BR21" s="6" t="s">
        <v>19</v>
      </c>
      <c r="BS21" s="6" t="s">
        <v>19</v>
      </c>
      <c r="BT21" s="16">
        <v>10</v>
      </c>
      <c r="BU21" s="16">
        <v>69.08</v>
      </c>
      <c r="BV21" s="16">
        <v>38.659999999999997</v>
      </c>
    </row>
    <row r="22" spans="2:74" ht="15.75" x14ac:dyDescent="0.25">
      <c r="B22" s="2">
        <v>16</v>
      </c>
      <c r="D22" s="24">
        <v>18</v>
      </c>
      <c r="E22" s="24">
        <v>24</v>
      </c>
      <c r="F22" s="24">
        <v>23</v>
      </c>
      <c r="G22" s="13"/>
      <c r="I22" s="2"/>
      <c r="J22" s="2"/>
      <c r="K22" s="2"/>
      <c r="M22">
        <v>6.7</v>
      </c>
      <c r="P22" s="2">
        <f t="shared" si="0"/>
        <v>9</v>
      </c>
      <c r="Q22" s="2">
        <v>35</v>
      </c>
      <c r="BB22" s="8" t="s">
        <v>17</v>
      </c>
      <c r="BC22" s="8" t="s">
        <v>1517</v>
      </c>
      <c r="BD22" s="7">
        <v>9.2100000000000009</v>
      </c>
      <c r="BE22" s="6">
        <v>90</v>
      </c>
      <c r="BF22" s="6" t="s">
        <v>19</v>
      </c>
      <c r="BG22" s="6" t="s">
        <v>19</v>
      </c>
      <c r="BH22" s="7">
        <v>10</v>
      </c>
      <c r="BI22" s="7">
        <v>71.06</v>
      </c>
      <c r="BJ22" s="7">
        <v>42.98</v>
      </c>
      <c r="BN22" s="8" t="s">
        <v>23</v>
      </c>
      <c r="BO22" s="8" t="s">
        <v>2974</v>
      </c>
      <c r="BP22" s="16">
        <v>8.06</v>
      </c>
      <c r="BQ22" s="16">
        <v>110</v>
      </c>
      <c r="BR22" s="6" t="s">
        <v>19</v>
      </c>
      <c r="BS22" s="6" t="s">
        <v>19</v>
      </c>
      <c r="BT22" s="16">
        <v>9</v>
      </c>
      <c r="BU22" s="16">
        <v>70.88</v>
      </c>
      <c r="BV22" s="16">
        <v>39.380000000000003</v>
      </c>
    </row>
    <row r="23" spans="2:74" ht="15.75" x14ac:dyDescent="0.25">
      <c r="B23" s="2">
        <v>17</v>
      </c>
      <c r="D23" s="24">
        <v>14</v>
      </c>
      <c r="E23" s="24">
        <v>21</v>
      </c>
      <c r="F23" s="24">
        <v>21</v>
      </c>
      <c r="G23" s="13"/>
      <c r="I23" s="2"/>
      <c r="J23" s="2"/>
      <c r="K23" s="2"/>
      <c r="M23">
        <v>6.7</v>
      </c>
      <c r="P23" s="2">
        <f t="shared" si="0"/>
        <v>9</v>
      </c>
      <c r="Q23" s="2">
        <v>35</v>
      </c>
      <c r="BB23" s="8" t="s">
        <v>17</v>
      </c>
      <c r="BC23" s="8" t="s">
        <v>1518</v>
      </c>
      <c r="BD23" s="7">
        <v>8.06</v>
      </c>
      <c r="BE23" s="7">
        <v>100</v>
      </c>
      <c r="BF23" s="6" t="s">
        <v>19</v>
      </c>
      <c r="BG23" s="6" t="s">
        <v>19</v>
      </c>
      <c r="BH23" s="7">
        <v>10</v>
      </c>
      <c r="BI23" s="7">
        <v>69.98</v>
      </c>
      <c r="BJ23" s="7">
        <v>42.08</v>
      </c>
      <c r="BN23" s="8" t="s">
        <v>23</v>
      </c>
      <c r="BO23" s="8" t="s">
        <v>2975</v>
      </c>
      <c r="BP23" s="16">
        <v>5.75</v>
      </c>
      <c r="BQ23" s="16">
        <v>100</v>
      </c>
      <c r="BR23" s="6" t="s">
        <v>19</v>
      </c>
      <c r="BS23" s="6" t="s">
        <v>19</v>
      </c>
      <c r="BT23" s="16">
        <v>9</v>
      </c>
      <c r="BU23" s="16">
        <v>70.16</v>
      </c>
      <c r="BV23" s="16">
        <v>39.56</v>
      </c>
    </row>
    <row r="24" spans="2:74" ht="15.75" x14ac:dyDescent="0.25">
      <c r="B24" s="2">
        <v>18</v>
      </c>
      <c r="D24" s="24">
        <v>14</v>
      </c>
      <c r="E24" s="24">
        <v>15</v>
      </c>
      <c r="F24" s="24">
        <v>21</v>
      </c>
      <c r="G24" s="13"/>
      <c r="I24" s="2"/>
      <c r="J24" s="2"/>
      <c r="K24" s="2"/>
      <c r="M24">
        <v>6.7</v>
      </c>
      <c r="P24" s="2">
        <f t="shared" si="0"/>
        <v>9</v>
      </c>
      <c r="Q24" s="2">
        <v>35</v>
      </c>
      <c r="BB24" s="8" t="s">
        <v>17</v>
      </c>
      <c r="BC24" s="8" t="s">
        <v>1519</v>
      </c>
      <c r="BD24" s="7">
        <v>3.45</v>
      </c>
      <c r="BE24" s="6">
        <v>150</v>
      </c>
      <c r="BF24" s="6" t="s">
        <v>19</v>
      </c>
      <c r="BG24" s="6" t="s">
        <v>26</v>
      </c>
      <c r="BH24" s="7">
        <v>10</v>
      </c>
      <c r="BI24" s="7">
        <v>66.02</v>
      </c>
      <c r="BJ24" s="7">
        <v>46.94</v>
      </c>
      <c r="BN24" s="8" t="s">
        <v>23</v>
      </c>
      <c r="BO24" s="8" t="s">
        <v>2976</v>
      </c>
      <c r="BP24" s="16">
        <v>0</v>
      </c>
      <c r="BQ24" s="16">
        <v>0</v>
      </c>
      <c r="BR24" s="6" t="s">
        <v>19</v>
      </c>
      <c r="BS24" s="6" t="s">
        <v>20</v>
      </c>
      <c r="BT24" s="16">
        <v>6</v>
      </c>
      <c r="BU24" s="16">
        <v>68</v>
      </c>
      <c r="BV24" s="16">
        <v>44.6</v>
      </c>
    </row>
    <row r="25" spans="2:74" ht="15.75" x14ac:dyDescent="0.25">
      <c r="B25" s="2">
        <v>19</v>
      </c>
      <c r="D25" s="24">
        <v>15</v>
      </c>
      <c r="E25" s="24">
        <v>22</v>
      </c>
      <c r="F25" s="24">
        <v>15</v>
      </c>
      <c r="G25" s="13"/>
      <c r="I25" s="2"/>
      <c r="J25" s="2"/>
      <c r="K25" s="2"/>
      <c r="M25">
        <v>6.7</v>
      </c>
      <c r="P25" s="2">
        <f t="shared" si="0"/>
        <v>9</v>
      </c>
      <c r="Q25" s="2">
        <v>35</v>
      </c>
      <c r="BB25" s="8" t="s">
        <v>17</v>
      </c>
      <c r="BC25" s="8" t="s">
        <v>1520</v>
      </c>
      <c r="BD25" s="7">
        <v>5.75</v>
      </c>
      <c r="BE25" s="16">
        <v>90</v>
      </c>
      <c r="BF25" s="6" t="s">
        <v>19</v>
      </c>
      <c r="BG25" s="6" t="s">
        <v>26</v>
      </c>
      <c r="BH25" s="7">
        <v>10</v>
      </c>
      <c r="BI25" s="7">
        <v>62.96</v>
      </c>
      <c r="BJ25" s="7">
        <v>51.98</v>
      </c>
      <c r="BN25" s="8" t="s">
        <v>23</v>
      </c>
      <c r="BO25" s="8" t="s">
        <v>2979</v>
      </c>
      <c r="BP25" s="6" t="s">
        <v>19</v>
      </c>
      <c r="BQ25" s="6" t="s">
        <v>19</v>
      </c>
      <c r="BR25" s="6" t="s">
        <v>19</v>
      </c>
      <c r="BS25" s="6" t="s">
        <v>19</v>
      </c>
      <c r="BT25" s="6" t="s">
        <v>19</v>
      </c>
      <c r="BU25" s="6" t="s">
        <v>19</v>
      </c>
      <c r="BV25" s="6" t="s">
        <v>19</v>
      </c>
    </row>
    <row r="26" spans="2:74" ht="15.75" x14ac:dyDescent="0.25">
      <c r="B26" s="2">
        <v>20</v>
      </c>
      <c r="D26" s="24">
        <v>18</v>
      </c>
      <c r="E26" s="24">
        <v>16</v>
      </c>
      <c r="F26" s="24">
        <v>14</v>
      </c>
      <c r="G26" s="13"/>
      <c r="I26" s="2"/>
      <c r="J26" s="2"/>
      <c r="K26" s="2"/>
      <c r="M26">
        <v>6.7</v>
      </c>
      <c r="P26" s="2">
        <f t="shared" si="0"/>
        <v>9</v>
      </c>
      <c r="Q26" s="2">
        <v>35</v>
      </c>
      <c r="BB26" s="8" t="s">
        <v>17</v>
      </c>
      <c r="BC26" s="8" t="s">
        <v>1521</v>
      </c>
      <c r="BD26" s="7">
        <v>6.91</v>
      </c>
      <c r="BE26" s="7">
        <v>100</v>
      </c>
      <c r="BF26" s="6" t="s">
        <v>19</v>
      </c>
      <c r="BG26" s="6" t="s">
        <v>26</v>
      </c>
      <c r="BH26" s="7">
        <v>10</v>
      </c>
      <c r="BI26" s="7">
        <v>62.06</v>
      </c>
      <c r="BJ26" s="7">
        <v>51.98</v>
      </c>
      <c r="BN26" s="8" t="s">
        <v>23</v>
      </c>
      <c r="BO26" s="8" t="s">
        <v>2980</v>
      </c>
      <c r="BP26" s="6" t="s">
        <v>19</v>
      </c>
      <c r="BQ26" s="6" t="s">
        <v>19</v>
      </c>
      <c r="BR26" s="6" t="s">
        <v>19</v>
      </c>
      <c r="BS26" s="6" t="s">
        <v>19</v>
      </c>
      <c r="BT26" s="6" t="s">
        <v>19</v>
      </c>
      <c r="BU26" s="6" t="s">
        <v>19</v>
      </c>
      <c r="BV26" s="6" t="s">
        <v>19</v>
      </c>
    </row>
    <row r="27" spans="2:74" ht="15.75" x14ac:dyDescent="0.25">
      <c r="B27" s="2">
        <v>21</v>
      </c>
      <c r="D27" s="24">
        <v>15</v>
      </c>
      <c r="E27" s="24">
        <v>21</v>
      </c>
      <c r="F27" s="24">
        <v>16</v>
      </c>
      <c r="G27" s="13"/>
      <c r="I27" s="2"/>
      <c r="J27" s="2"/>
      <c r="K27" s="2"/>
      <c r="M27">
        <v>6.7</v>
      </c>
      <c r="P27" s="2">
        <f t="shared" si="0"/>
        <v>9</v>
      </c>
      <c r="Q27" s="2">
        <v>35</v>
      </c>
      <c r="BB27" s="8" t="s">
        <v>17</v>
      </c>
      <c r="BC27" s="8" t="s">
        <v>1522</v>
      </c>
      <c r="BD27" s="7">
        <v>0</v>
      </c>
      <c r="BE27" s="7">
        <v>0</v>
      </c>
      <c r="BF27" s="6" t="s">
        <v>19</v>
      </c>
      <c r="BG27" s="6" t="s">
        <v>26</v>
      </c>
      <c r="BH27" s="7">
        <v>8</v>
      </c>
      <c r="BI27" s="7">
        <v>60.98</v>
      </c>
      <c r="BJ27" s="7">
        <v>51.98</v>
      </c>
      <c r="BN27" s="8" t="s">
        <v>23</v>
      </c>
      <c r="BO27" s="8" t="s">
        <v>2981</v>
      </c>
      <c r="BP27" s="6" t="s">
        <v>19</v>
      </c>
      <c r="BQ27" s="6" t="s">
        <v>19</v>
      </c>
      <c r="BR27" s="6" t="s">
        <v>19</v>
      </c>
      <c r="BS27" s="6" t="s">
        <v>19</v>
      </c>
      <c r="BT27" s="6" t="s">
        <v>19</v>
      </c>
      <c r="BU27" s="6" t="s">
        <v>19</v>
      </c>
      <c r="BV27" s="6" t="s">
        <v>19</v>
      </c>
    </row>
    <row r="28" spans="2:74" ht="15.75" x14ac:dyDescent="0.25">
      <c r="B28" s="2">
        <v>22</v>
      </c>
      <c r="D28" s="24">
        <v>6</v>
      </c>
      <c r="E28" s="24">
        <v>9</v>
      </c>
      <c r="F28" s="24">
        <v>4</v>
      </c>
      <c r="G28" s="13"/>
      <c r="I28" s="2"/>
      <c r="J28" s="2"/>
      <c r="K28" s="2"/>
      <c r="M28">
        <v>6.7</v>
      </c>
      <c r="P28" s="2">
        <f t="shared" si="0"/>
        <v>9</v>
      </c>
      <c r="Q28" s="2">
        <v>35</v>
      </c>
      <c r="BB28" s="8" t="s">
        <v>17</v>
      </c>
      <c r="BC28" s="8" t="s">
        <v>1523</v>
      </c>
      <c r="BD28" s="7">
        <v>4.5999999999999996</v>
      </c>
      <c r="BE28" s="6" t="s">
        <v>19</v>
      </c>
      <c r="BF28" s="6" t="s">
        <v>19</v>
      </c>
      <c r="BG28" s="6" t="s">
        <v>26</v>
      </c>
      <c r="BH28" s="7">
        <v>10</v>
      </c>
      <c r="BI28" s="7">
        <v>60.08</v>
      </c>
      <c r="BJ28" s="7">
        <v>53.06</v>
      </c>
      <c r="BN28" s="8" t="s">
        <v>23</v>
      </c>
      <c r="BO28" s="8" t="s">
        <v>2982</v>
      </c>
      <c r="BP28" s="6" t="s">
        <v>19</v>
      </c>
      <c r="BQ28" s="6" t="s">
        <v>19</v>
      </c>
      <c r="BR28" s="6" t="s">
        <v>19</v>
      </c>
      <c r="BS28" s="6" t="s">
        <v>19</v>
      </c>
      <c r="BT28" s="6" t="s">
        <v>19</v>
      </c>
      <c r="BU28" s="6" t="s">
        <v>19</v>
      </c>
      <c r="BV28" s="6" t="s">
        <v>19</v>
      </c>
    </row>
    <row r="29" spans="2:74" ht="15.75" x14ac:dyDescent="0.25">
      <c r="B29" s="2">
        <v>23</v>
      </c>
      <c r="D29" s="24">
        <v>3</v>
      </c>
      <c r="E29" s="24">
        <v>6</v>
      </c>
      <c r="F29" s="24">
        <v>3</v>
      </c>
      <c r="G29" s="13"/>
      <c r="I29" s="2"/>
      <c r="J29" s="2"/>
      <c r="K29" s="2"/>
      <c r="M29">
        <v>6.7</v>
      </c>
      <c r="P29" s="2">
        <f t="shared" si="0"/>
        <v>9</v>
      </c>
      <c r="Q29" s="2">
        <v>35</v>
      </c>
      <c r="BB29" s="8" t="s">
        <v>17</v>
      </c>
      <c r="BC29" s="8" t="s">
        <v>1524</v>
      </c>
      <c r="BD29" s="7">
        <v>8.06</v>
      </c>
      <c r="BE29" s="16">
        <v>210</v>
      </c>
      <c r="BF29" s="6" t="s">
        <v>19</v>
      </c>
      <c r="BG29" s="6" t="s">
        <v>20</v>
      </c>
      <c r="BH29" s="7">
        <v>5</v>
      </c>
      <c r="BI29" s="7">
        <v>57.02</v>
      </c>
      <c r="BJ29" s="7">
        <v>53.06</v>
      </c>
      <c r="BN29" s="8" t="s">
        <v>23</v>
      </c>
      <c r="BO29" s="8" t="s">
        <v>2983</v>
      </c>
      <c r="BP29" s="6" t="s">
        <v>19</v>
      </c>
      <c r="BQ29" s="6" t="s">
        <v>19</v>
      </c>
      <c r="BR29" s="6" t="s">
        <v>19</v>
      </c>
      <c r="BS29" s="6" t="s">
        <v>19</v>
      </c>
      <c r="BT29" s="6" t="s">
        <v>19</v>
      </c>
      <c r="BU29" s="6" t="s">
        <v>19</v>
      </c>
      <c r="BV29" s="6" t="s">
        <v>19</v>
      </c>
    </row>
    <row r="30" spans="2:74" ht="15.75" x14ac:dyDescent="0.25">
      <c r="D30" s="2" t="s">
        <v>4</v>
      </c>
      <c r="E30" s="2" t="s">
        <v>5</v>
      </c>
      <c r="F30" s="2" t="s">
        <v>25</v>
      </c>
      <c r="G30" s="2"/>
      <c r="BB30" s="8" t="s">
        <v>17</v>
      </c>
      <c r="BC30" s="8" t="s">
        <v>1525</v>
      </c>
      <c r="BD30" s="7">
        <v>8.06</v>
      </c>
      <c r="BE30" s="7">
        <v>210</v>
      </c>
      <c r="BF30" s="6" t="s">
        <v>19</v>
      </c>
      <c r="BG30" s="6" t="s">
        <v>20</v>
      </c>
      <c r="BH30" s="7">
        <v>6</v>
      </c>
      <c r="BI30" s="7">
        <v>55.94</v>
      </c>
      <c r="BJ30" s="7">
        <v>53.06</v>
      </c>
      <c r="BN30" s="8" t="s">
        <v>23</v>
      </c>
      <c r="BO30" s="8" t="s">
        <v>2977</v>
      </c>
      <c r="BP30" s="7">
        <v>12.66</v>
      </c>
      <c r="BQ30" s="7">
        <v>230</v>
      </c>
      <c r="BR30" s="6" t="s">
        <v>19</v>
      </c>
      <c r="BS30" s="6" t="s">
        <v>20</v>
      </c>
      <c r="BT30" s="7">
        <v>4</v>
      </c>
      <c r="BU30" s="7">
        <v>55.58</v>
      </c>
      <c r="BV30" s="7">
        <v>53.96</v>
      </c>
    </row>
    <row r="31" spans="2:74" ht="15.75" x14ac:dyDescent="0.25">
      <c r="D31" s="4">
        <f>AVERAGEIFS(D6:D29,D6:D29,"&gt;=-999")</f>
        <v>9.1666666666666661</v>
      </c>
      <c r="E31" s="4">
        <f t="shared" ref="E31" si="1">AVERAGEIFS(E6:E29,E6:E29,"&gt;=-999")</f>
        <v>12.833333333333334</v>
      </c>
      <c r="F31" s="4">
        <f>AVERAGEIFS(F6:F29,F6:F29,"&gt;=-999")</f>
        <v>9.3333333333333339</v>
      </c>
      <c r="G31" s="4"/>
      <c r="BB31" s="8" t="s">
        <v>17</v>
      </c>
      <c r="BC31" s="8" t="s">
        <v>1526</v>
      </c>
      <c r="BD31" s="7">
        <v>5.75</v>
      </c>
      <c r="BE31" s="7">
        <v>230</v>
      </c>
      <c r="BF31" s="6" t="s">
        <v>19</v>
      </c>
      <c r="BG31" s="6" t="s">
        <v>26</v>
      </c>
      <c r="BH31" s="7">
        <v>9</v>
      </c>
      <c r="BI31" s="7">
        <v>53.96</v>
      </c>
      <c r="BJ31" s="7">
        <v>50</v>
      </c>
      <c r="BN31" s="8" t="s">
        <v>23</v>
      </c>
      <c r="BO31" s="8" t="s">
        <v>2978</v>
      </c>
      <c r="BP31" s="7">
        <v>11.51</v>
      </c>
      <c r="BQ31" s="7">
        <v>240</v>
      </c>
      <c r="BR31" s="6" t="s">
        <v>19</v>
      </c>
      <c r="BS31" s="6" t="s">
        <v>19</v>
      </c>
      <c r="BT31" s="7">
        <v>10</v>
      </c>
      <c r="BU31" s="7">
        <v>53.6</v>
      </c>
      <c r="BV31" s="7">
        <v>51.8</v>
      </c>
    </row>
    <row r="32" spans="2:74" ht="15.75" x14ac:dyDescent="0.25">
      <c r="D32" s="4">
        <f>D31</f>
        <v>9.1666666666666661</v>
      </c>
      <c r="E32" s="4">
        <f>E31</f>
        <v>12.833333333333334</v>
      </c>
      <c r="F32" s="4">
        <f>F31</f>
        <v>9.3333333333333339</v>
      </c>
      <c r="G32" s="4"/>
      <c r="BB32" s="31" t="s">
        <v>1551</v>
      </c>
      <c r="BC32" s="10"/>
      <c r="BD32" s="10"/>
      <c r="BE32" s="10"/>
      <c r="BF32" s="20"/>
      <c r="BG32" s="11"/>
      <c r="BH32" s="12"/>
      <c r="BI32" s="12"/>
      <c r="BJ32" s="12"/>
      <c r="BN32" s="9" t="s">
        <v>2760</v>
      </c>
      <c r="BO32" s="10"/>
      <c r="BP32" s="10"/>
      <c r="BQ32" s="10"/>
      <c r="BR32" s="10"/>
      <c r="BS32" s="11"/>
      <c r="BT32" s="12"/>
      <c r="BU32" s="12"/>
      <c r="BV32" s="12"/>
    </row>
    <row r="35" spans="54:66" x14ac:dyDescent="0.25">
      <c r="BB35" t="s">
        <v>1527</v>
      </c>
      <c r="BN35" t="s">
        <v>2736</v>
      </c>
    </row>
    <row r="36" spans="54:66" x14ac:dyDescent="0.25">
      <c r="BB36" t="s">
        <v>1528</v>
      </c>
      <c r="BN36" t="s">
        <v>2737</v>
      </c>
    </row>
    <row r="37" spans="54:66" x14ac:dyDescent="0.25">
      <c r="BB37" t="s">
        <v>1529</v>
      </c>
      <c r="BN37" t="s">
        <v>2738</v>
      </c>
    </row>
    <row r="38" spans="54:66" x14ac:dyDescent="0.25">
      <c r="BB38" t="s">
        <v>1530</v>
      </c>
      <c r="BN38" t="s">
        <v>2739</v>
      </c>
    </row>
    <row r="39" spans="54:66" x14ac:dyDescent="0.25">
      <c r="BB39" t="s">
        <v>1531</v>
      </c>
      <c r="BN39" t="s">
        <v>2740</v>
      </c>
    </row>
    <row r="40" spans="54:66" x14ac:dyDescent="0.25">
      <c r="BB40" t="s">
        <v>1532</v>
      </c>
      <c r="BN40" t="s">
        <v>2741</v>
      </c>
    </row>
    <row r="41" spans="54:66" x14ac:dyDescent="0.25">
      <c r="BB41" t="s">
        <v>1533</v>
      </c>
      <c r="BN41" t="s">
        <v>2742</v>
      </c>
    </row>
    <row r="42" spans="54:66" x14ac:dyDescent="0.25">
      <c r="BB42" t="s">
        <v>1534</v>
      </c>
      <c r="BN42" t="s">
        <v>2743</v>
      </c>
    </row>
    <row r="43" spans="54:66" x14ac:dyDescent="0.25">
      <c r="BB43" t="s">
        <v>1535</v>
      </c>
      <c r="BN43" t="s">
        <v>2744</v>
      </c>
    </row>
    <row r="44" spans="54:66" x14ac:dyDescent="0.25">
      <c r="BB44" t="s">
        <v>1536</v>
      </c>
      <c r="BN44" t="s">
        <v>2745</v>
      </c>
    </row>
    <row r="45" spans="54:66" x14ac:dyDescent="0.25">
      <c r="BB45" t="s">
        <v>1537</v>
      </c>
      <c r="BN45" t="s">
        <v>2746</v>
      </c>
    </row>
    <row r="46" spans="54:66" x14ac:dyDescent="0.25">
      <c r="BB46" t="s">
        <v>1538</v>
      </c>
      <c r="BN46" t="s">
        <v>2747</v>
      </c>
    </row>
    <row r="47" spans="54:66" x14ac:dyDescent="0.25">
      <c r="BB47" t="s">
        <v>1539</v>
      </c>
      <c r="BN47" t="s">
        <v>2748</v>
      </c>
    </row>
    <row r="48" spans="54:66" x14ac:dyDescent="0.25">
      <c r="BB48" t="s">
        <v>1540</v>
      </c>
      <c r="BN48" t="s">
        <v>2749</v>
      </c>
    </row>
    <row r="49" spans="54:66" x14ac:dyDescent="0.25">
      <c r="BB49" t="s">
        <v>1541</v>
      </c>
      <c r="BN49" t="s">
        <v>2750</v>
      </c>
    </row>
    <row r="50" spans="54:66" x14ac:dyDescent="0.25">
      <c r="BB50" t="s">
        <v>1542</v>
      </c>
      <c r="BN50" t="s">
        <v>2751</v>
      </c>
    </row>
    <row r="51" spans="54:66" x14ac:dyDescent="0.25">
      <c r="BB51" t="s">
        <v>1543</v>
      </c>
      <c r="BN51" t="s">
        <v>2752</v>
      </c>
    </row>
    <row r="52" spans="54:66" x14ac:dyDescent="0.25">
      <c r="BB52" t="s">
        <v>1544</v>
      </c>
      <c r="BN52" t="s">
        <v>2753</v>
      </c>
    </row>
    <row r="53" spans="54:66" x14ac:dyDescent="0.25">
      <c r="BB53" t="s">
        <v>1545</v>
      </c>
      <c r="BN53" t="s">
        <v>2754</v>
      </c>
    </row>
    <row r="54" spans="54:66" x14ac:dyDescent="0.25">
      <c r="BB54" t="s">
        <v>1546</v>
      </c>
      <c r="BN54" t="s">
        <v>2755</v>
      </c>
    </row>
    <row r="55" spans="54:66" x14ac:dyDescent="0.25">
      <c r="BB55" t="s">
        <v>1547</v>
      </c>
      <c r="BN55" t="s">
        <v>2756</v>
      </c>
    </row>
    <row r="56" spans="54:66" x14ac:dyDescent="0.25">
      <c r="BB56" t="s">
        <v>1548</v>
      </c>
      <c r="BN56" t="s">
        <v>2757</v>
      </c>
    </row>
    <row r="57" spans="54:66" x14ac:dyDescent="0.25">
      <c r="BB57" t="s">
        <v>1549</v>
      </c>
      <c r="BN57" t="s">
        <v>2758</v>
      </c>
    </row>
    <row r="58" spans="54:66" x14ac:dyDescent="0.25">
      <c r="BB58" t="s">
        <v>1550</v>
      </c>
      <c r="BN58" t="s">
        <v>2759</v>
      </c>
    </row>
  </sheetData>
  <sheetProtection sheet="1" objects="1" scenarios="1"/>
  <mergeCells count="18">
    <mergeCell ref="BV6:BV7"/>
    <mergeCell ref="BH6:BH7"/>
    <mergeCell ref="BI6:BI7"/>
    <mergeCell ref="BJ6:BJ7"/>
    <mergeCell ref="BN6:BN7"/>
    <mergeCell ref="BO6:BO7"/>
    <mergeCell ref="BP6:BP7"/>
    <mergeCell ref="BQ6:BQ7"/>
    <mergeCell ref="BR6:BR7"/>
    <mergeCell ref="BS6:BS7"/>
    <mergeCell ref="BT6:BT7"/>
    <mergeCell ref="BU6:BU7"/>
    <mergeCell ref="BG6:BG7"/>
    <mergeCell ref="BB6:BB7"/>
    <mergeCell ref="BC6:BC7"/>
    <mergeCell ref="BD6:BD7"/>
    <mergeCell ref="BE6:BE7"/>
    <mergeCell ref="BF6:B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3:BP57"/>
  <sheetViews>
    <sheetView topLeftCell="P47" zoomScaleNormal="100" workbookViewId="0">
      <selection activeCell="AX6" sqref="AX6:BF31"/>
    </sheetView>
  </sheetViews>
  <sheetFormatPr defaultRowHeight="15" x14ac:dyDescent="0.25"/>
  <cols>
    <col min="4" max="5" width="12.42578125" bestFit="1" customWidth="1"/>
    <col min="6" max="6" width="13.42578125" customWidth="1"/>
    <col min="7" max="7" width="10.28515625" bestFit="1" customWidth="1"/>
    <col min="50" max="50" width="7.85546875" customWidth="1"/>
    <col min="51" max="51" width="23.28515625" customWidth="1"/>
    <col min="52" max="54" width="7.7109375" customWidth="1"/>
    <col min="55" max="55" width="10.7109375" customWidth="1"/>
    <col min="56" max="58" width="7.7109375" customWidth="1"/>
    <col min="59" max="59" width="43.7109375" customWidth="1"/>
    <col min="60" max="60" width="7.85546875" customWidth="1"/>
    <col min="61" max="61" width="23.28515625" customWidth="1"/>
    <col min="62" max="64" width="7.7109375" customWidth="1"/>
    <col min="65" max="65" width="10.7109375" customWidth="1"/>
    <col min="66" max="68" width="7.7109375" customWidth="1"/>
  </cols>
  <sheetData>
    <row r="3" spans="2:68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8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8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8" ht="15" customHeight="1" x14ac:dyDescent="0.25">
      <c r="B6" s="2">
        <v>0</v>
      </c>
      <c r="D6">
        <v>112</v>
      </c>
      <c r="E6" s="24">
        <v>108</v>
      </c>
      <c r="F6" s="24">
        <v>108</v>
      </c>
      <c r="G6" s="13"/>
      <c r="J6">
        <v>64.099999999999994</v>
      </c>
      <c r="K6">
        <v>61.8</v>
      </c>
      <c r="L6">
        <v>62.8</v>
      </c>
      <c r="N6">
        <v>7.6</v>
      </c>
      <c r="O6" s="2">
        <v>0</v>
      </c>
      <c r="Q6" s="2">
        <v>9</v>
      </c>
      <c r="R6" s="2">
        <v>35</v>
      </c>
      <c r="AX6" s="36" t="s">
        <v>8</v>
      </c>
      <c r="AY6" s="36" t="s">
        <v>9</v>
      </c>
      <c r="AZ6" s="36" t="s">
        <v>10</v>
      </c>
      <c r="BA6" s="36" t="s">
        <v>11</v>
      </c>
      <c r="BB6" s="36" t="s">
        <v>12</v>
      </c>
      <c r="BC6" s="36" t="s">
        <v>13</v>
      </c>
      <c r="BD6" s="36" t="s">
        <v>14</v>
      </c>
      <c r="BE6" s="34" t="s">
        <v>15</v>
      </c>
      <c r="BF6" s="34" t="s">
        <v>16</v>
      </c>
      <c r="BH6" s="36" t="s">
        <v>8</v>
      </c>
      <c r="BI6" s="36" t="s">
        <v>9</v>
      </c>
      <c r="BJ6" s="36" t="s">
        <v>10</v>
      </c>
      <c r="BK6" s="36" t="s">
        <v>11</v>
      </c>
      <c r="BL6" s="36" t="s">
        <v>12</v>
      </c>
      <c r="BM6" s="36" t="s">
        <v>13</v>
      </c>
      <c r="BN6" s="36" t="s">
        <v>14</v>
      </c>
      <c r="BO6" s="34" t="s">
        <v>15</v>
      </c>
      <c r="BP6" s="34" t="s">
        <v>16</v>
      </c>
    </row>
    <row r="7" spans="2:68" ht="15.75" customHeight="1" thickBot="1" x14ac:dyDescent="0.3">
      <c r="B7" s="2">
        <v>1</v>
      </c>
      <c r="D7">
        <v>108</v>
      </c>
      <c r="E7" s="24">
        <v>105</v>
      </c>
      <c r="F7" s="24">
        <v>106</v>
      </c>
      <c r="G7" s="13"/>
      <c r="I7" s="2"/>
      <c r="J7">
        <v>64.099999999999994</v>
      </c>
      <c r="K7">
        <v>61.8</v>
      </c>
      <c r="L7">
        <v>62.8</v>
      </c>
      <c r="N7">
        <v>7.6</v>
      </c>
      <c r="O7" s="2">
        <v>23</v>
      </c>
      <c r="Q7" s="2">
        <f>Q6</f>
        <v>9</v>
      </c>
      <c r="R7" s="2">
        <v>35</v>
      </c>
      <c r="AU7">
        <v>4</v>
      </c>
      <c r="AV7">
        <v>0</v>
      </c>
      <c r="AX7" s="40" t="s">
        <v>17</v>
      </c>
      <c r="AY7" s="40" t="s">
        <v>18</v>
      </c>
      <c r="AZ7" s="37">
        <v>0</v>
      </c>
      <c r="BA7" s="37">
        <v>0</v>
      </c>
      <c r="BB7" s="37" t="s">
        <v>19</v>
      </c>
      <c r="BC7" s="37" t="s">
        <v>19</v>
      </c>
      <c r="BD7" s="37">
        <v>8</v>
      </c>
      <c r="BE7" s="35">
        <v>8</v>
      </c>
      <c r="BF7" s="35">
        <v>8</v>
      </c>
      <c r="BH7" s="37" t="s">
        <v>17</v>
      </c>
      <c r="BI7" s="37" t="s">
        <v>18</v>
      </c>
      <c r="BJ7" s="37">
        <v>0</v>
      </c>
      <c r="BK7" s="37">
        <v>0</v>
      </c>
      <c r="BL7" s="37" t="s">
        <v>19</v>
      </c>
      <c r="BM7" s="37" t="s">
        <v>19</v>
      </c>
      <c r="BN7" s="37">
        <v>8</v>
      </c>
      <c r="BO7" s="35">
        <v>8</v>
      </c>
      <c r="BP7" s="35">
        <v>8</v>
      </c>
    </row>
    <row r="8" spans="2:68" ht="15.75" customHeight="1" x14ac:dyDescent="0.25">
      <c r="B8" s="2">
        <v>2</v>
      </c>
      <c r="D8">
        <v>106</v>
      </c>
      <c r="E8" s="24">
        <v>96</v>
      </c>
      <c r="F8" s="24">
        <v>105</v>
      </c>
      <c r="G8" s="13"/>
      <c r="I8" s="2"/>
      <c r="J8" s="2"/>
      <c r="K8" s="2"/>
      <c r="L8" s="2"/>
      <c r="N8">
        <v>7.6</v>
      </c>
      <c r="Q8" s="2">
        <f t="shared" ref="Q8:Q29" si="0">Q7</f>
        <v>9</v>
      </c>
      <c r="R8" s="2">
        <v>35</v>
      </c>
      <c r="AU8">
        <v>4</v>
      </c>
      <c r="AV8">
        <v>200</v>
      </c>
      <c r="AX8" s="5" t="s">
        <v>17</v>
      </c>
      <c r="AY8" s="5" t="s">
        <v>186</v>
      </c>
      <c r="AZ8" s="7">
        <v>0</v>
      </c>
      <c r="BA8" s="7">
        <v>0</v>
      </c>
      <c r="BB8" s="6" t="s">
        <v>19</v>
      </c>
      <c r="BC8" s="6" t="s">
        <v>20</v>
      </c>
      <c r="BD8" s="7">
        <v>2</v>
      </c>
      <c r="BE8" s="7">
        <v>53.06</v>
      </c>
      <c r="BF8" s="7">
        <v>44.96</v>
      </c>
      <c r="BH8" s="8" t="s">
        <v>23</v>
      </c>
      <c r="BI8" s="8" t="s">
        <v>1696</v>
      </c>
      <c r="BJ8" s="7">
        <v>0</v>
      </c>
      <c r="BK8" s="7">
        <v>0</v>
      </c>
      <c r="BL8" s="6" t="s">
        <v>19</v>
      </c>
      <c r="BM8" s="6" t="s">
        <v>1695</v>
      </c>
      <c r="BN8" s="7">
        <v>3</v>
      </c>
      <c r="BO8" s="7">
        <v>48.38</v>
      </c>
      <c r="BP8" s="7">
        <v>44.42</v>
      </c>
    </row>
    <row r="9" spans="2:68" ht="15.75" customHeight="1" x14ac:dyDescent="0.25">
      <c r="B9" s="2">
        <v>3</v>
      </c>
      <c r="D9">
        <v>101</v>
      </c>
      <c r="E9" s="24">
        <v>88</v>
      </c>
      <c r="F9" s="24">
        <v>108</v>
      </c>
      <c r="G9" s="13"/>
      <c r="I9" s="2"/>
      <c r="J9" s="2"/>
      <c r="K9" s="2"/>
      <c r="L9" s="2"/>
      <c r="N9">
        <v>7.6</v>
      </c>
      <c r="Q9" s="2">
        <f t="shared" si="0"/>
        <v>9</v>
      </c>
      <c r="R9" s="2">
        <v>35</v>
      </c>
      <c r="AU9">
        <v>10</v>
      </c>
      <c r="AV9">
        <v>0</v>
      </c>
      <c r="AX9" s="5" t="s">
        <v>17</v>
      </c>
      <c r="AY9" s="5" t="s">
        <v>187</v>
      </c>
      <c r="AZ9" s="7">
        <v>3.45</v>
      </c>
      <c r="BA9" s="7">
        <v>350</v>
      </c>
      <c r="BB9" s="6" t="s">
        <v>19</v>
      </c>
      <c r="BC9" s="6" t="s">
        <v>20</v>
      </c>
      <c r="BD9" s="7">
        <v>2</v>
      </c>
      <c r="BE9" s="7">
        <v>53.06</v>
      </c>
      <c r="BF9" s="7">
        <v>42.98</v>
      </c>
      <c r="BH9" s="8" t="s">
        <v>23</v>
      </c>
      <c r="BI9" s="8" t="s">
        <v>1697</v>
      </c>
      <c r="BJ9" s="7">
        <v>0</v>
      </c>
      <c r="BK9" s="7">
        <v>0</v>
      </c>
      <c r="BL9" s="6" t="s">
        <v>19</v>
      </c>
      <c r="BM9" s="6" t="s">
        <v>1695</v>
      </c>
      <c r="BN9" s="7">
        <v>3</v>
      </c>
      <c r="BO9" s="7">
        <v>50.18</v>
      </c>
      <c r="BP9" s="7">
        <v>43.34</v>
      </c>
    </row>
    <row r="10" spans="2:68" ht="15.75" customHeight="1" x14ac:dyDescent="0.25">
      <c r="B10" s="2">
        <v>4</v>
      </c>
      <c r="D10">
        <v>107</v>
      </c>
      <c r="E10" s="24">
        <v>97</v>
      </c>
      <c r="F10" s="24">
        <v>106</v>
      </c>
      <c r="G10" s="13"/>
      <c r="I10" s="2"/>
      <c r="J10" s="2"/>
      <c r="K10" s="2"/>
      <c r="L10" s="2"/>
      <c r="N10">
        <v>7.6</v>
      </c>
      <c r="Q10" s="2">
        <f t="shared" si="0"/>
        <v>9</v>
      </c>
      <c r="R10" s="2">
        <v>35</v>
      </c>
      <c r="AU10">
        <v>10</v>
      </c>
      <c r="AV10">
        <v>200</v>
      </c>
      <c r="AX10" s="8" t="s">
        <v>17</v>
      </c>
      <c r="AY10" s="8" t="s">
        <v>188</v>
      </c>
      <c r="AZ10" s="7">
        <v>5.75</v>
      </c>
      <c r="BA10" s="7">
        <v>20</v>
      </c>
      <c r="BB10" s="6" t="s">
        <v>19</v>
      </c>
      <c r="BC10" s="6" t="s">
        <v>20</v>
      </c>
      <c r="BD10" s="7">
        <v>2</v>
      </c>
      <c r="BE10" s="7">
        <v>48.92</v>
      </c>
      <c r="BF10" s="7">
        <v>42.08</v>
      </c>
      <c r="BH10" s="8" t="s">
        <v>23</v>
      </c>
      <c r="BI10" s="8" t="s">
        <v>1698</v>
      </c>
      <c r="BJ10" s="7">
        <v>4.5999999999999996</v>
      </c>
      <c r="BK10" s="7">
        <v>80</v>
      </c>
      <c r="BL10" s="6" t="s">
        <v>19</v>
      </c>
      <c r="BM10" s="6" t="s">
        <v>1695</v>
      </c>
      <c r="BN10" s="7">
        <v>3</v>
      </c>
      <c r="BO10" s="7">
        <v>45.86</v>
      </c>
      <c r="BP10" s="7">
        <v>41</v>
      </c>
    </row>
    <row r="11" spans="2:68" ht="15.75" customHeight="1" x14ac:dyDescent="0.25">
      <c r="B11" s="2">
        <v>5</v>
      </c>
      <c r="D11">
        <v>104</v>
      </c>
      <c r="E11" s="24">
        <v>102</v>
      </c>
      <c r="F11" s="24">
        <v>94</v>
      </c>
      <c r="G11" s="13"/>
      <c r="I11" s="2"/>
      <c r="J11" s="2"/>
      <c r="K11" s="2"/>
      <c r="L11" s="2"/>
      <c r="N11">
        <v>7.6</v>
      </c>
      <c r="Q11" s="2">
        <f t="shared" si="0"/>
        <v>9</v>
      </c>
      <c r="R11" s="2">
        <v>35</v>
      </c>
      <c r="AU11">
        <v>16</v>
      </c>
      <c r="AV11">
        <v>0</v>
      </c>
      <c r="AX11" s="8" t="s">
        <v>17</v>
      </c>
      <c r="AY11" s="8" t="s">
        <v>189</v>
      </c>
      <c r="AZ11" s="7">
        <v>3.45</v>
      </c>
      <c r="BA11" s="7">
        <v>180</v>
      </c>
      <c r="BB11" s="6" t="s">
        <v>19</v>
      </c>
      <c r="BC11" s="6" t="s">
        <v>20</v>
      </c>
      <c r="BD11" s="7">
        <v>1.75</v>
      </c>
      <c r="BE11" s="7">
        <v>50</v>
      </c>
      <c r="BF11" s="7">
        <v>42.98</v>
      </c>
      <c r="BH11" s="8" t="s">
        <v>23</v>
      </c>
      <c r="BI11" s="8" t="s">
        <v>1699</v>
      </c>
      <c r="BJ11" s="7">
        <v>3.45</v>
      </c>
      <c r="BK11" s="7">
        <v>80</v>
      </c>
      <c r="BL11" s="6" t="s">
        <v>19</v>
      </c>
      <c r="BM11" s="6" t="s">
        <v>1695</v>
      </c>
      <c r="BN11" s="7">
        <v>3</v>
      </c>
      <c r="BO11" s="7">
        <v>44.96</v>
      </c>
      <c r="BP11" s="7">
        <v>40.64</v>
      </c>
    </row>
    <row r="12" spans="2:68" ht="15.75" customHeight="1" x14ac:dyDescent="0.25">
      <c r="B12" s="2">
        <v>6</v>
      </c>
      <c r="D12">
        <v>90</v>
      </c>
      <c r="E12" s="24">
        <v>89</v>
      </c>
      <c r="F12" s="24">
        <v>88</v>
      </c>
      <c r="G12" s="13"/>
      <c r="I12" s="2"/>
      <c r="J12" s="2"/>
      <c r="K12" s="2"/>
      <c r="L12" s="2"/>
      <c r="N12">
        <v>7.6</v>
      </c>
      <c r="Q12" s="2">
        <f t="shared" si="0"/>
        <v>9</v>
      </c>
      <c r="R12" s="2">
        <v>35</v>
      </c>
      <c r="AU12">
        <v>16</v>
      </c>
      <c r="AV12">
        <v>200</v>
      </c>
      <c r="AX12" s="8" t="s">
        <v>17</v>
      </c>
      <c r="AY12" s="8" t="s">
        <v>190</v>
      </c>
      <c r="AZ12" s="7">
        <v>3.45</v>
      </c>
      <c r="BA12" s="7">
        <v>80</v>
      </c>
      <c r="BB12" s="6" t="s">
        <v>19</v>
      </c>
      <c r="BC12" s="6" t="s">
        <v>20</v>
      </c>
      <c r="BD12" s="7">
        <v>1.75</v>
      </c>
      <c r="BE12" s="7">
        <v>48.02</v>
      </c>
      <c r="BF12" s="7">
        <v>42.08</v>
      </c>
      <c r="BH12" s="8" t="s">
        <v>23</v>
      </c>
      <c r="BI12" s="8" t="s">
        <v>1700</v>
      </c>
      <c r="BJ12" s="7">
        <v>3.45</v>
      </c>
      <c r="BK12" s="7">
        <v>170</v>
      </c>
      <c r="BL12" s="6" t="s">
        <v>19</v>
      </c>
      <c r="BM12" s="6" t="s">
        <v>1695</v>
      </c>
      <c r="BN12" s="7">
        <v>3</v>
      </c>
      <c r="BO12" s="7">
        <v>43.7</v>
      </c>
      <c r="BP12" s="7">
        <v>40.64</v>
      </c>
    </row>
    <row r="13" spans="2:68" ht="15.75" customHeight="1" x14ac:dyDescent="0.25">
      <c r="B13" s="2">
        <v>7</v>
      </c>
      <c r="D13">
        <v>88</v>
      </c>
      <c r="E13" s="24">
        <v>71</v>
      </c>
      <c r="F13" s="24">
        <v>91</v>
      </c>
      <c r="G13" s="13"/>
      <c r="I13" s="2"/>
      <c r="J13" s="2"/>
      <c r="K13" s="2"/>
      <c r="L13" s="2"/>
      <c r="N13">
        <v>7.6</v>
      </c>
      <c r="Q13" s="2">
        <f t="shared" si="0"/>
        <v>9</v>
      </c>
      <c r="R13" s="2">
        <v>35</v>
      </c>
      <c r="AU13">
        <v>22</v>
      </c>
      <c r="AV13">
        <v>0</v>
      </c>
      <c r="AX13" s="8" t="s">
        <v>17</v>
      </c>
      <c r="AY13" s="8" t="s">
        <v>191</v>
      </c>
      <c r="AZ13" s="7">
        <v>3.45</v>
      </c>
      <c r="BA13" s="7">
        <v>80</v>
      </c>
      <c r="BB13" s="6" t="s">
        <v>19</v>
      </c>
      <c r="BC13" s="6" t="s">
        <v>20</v>
      </c>
      <c r="BD13" s="7">
        <v>1.75</v>
      </c>
      <c r="BE13" s="7">
        <v>48.02</v>
      </c>
      <c r="BF13" s="7">
        <v>42.08</v>
      </c>
      <c r="BH13" s="8" t="s">
        <v>23</v>
      </c>
      <c r="BI13" s="8" t="s">
        <v>1701</v>
      </c>
      <c r="BJ13" s="7">
        <v>6.91</v>
      </c>
      <c r="BK13" s="7">
        <v>60</v>
      </c>
      <c r="BL13" s="6" t="s">
        <v>19</v>
      </c>
      <c r="BM13" s="6" t="s">
        <v>1695</v>
      </c>
      <c r="BN13" s="7">
        <v>3</v>
      </c>
      <c r="BO13" s="7">
        <v>47.12</v>
      </c>
      <c r="BP13" s="7">
        <v>41.36</v>
      </c>
    </row>
    <row r="14" spans="2:68" ht="15.75" customHeight="1" x14ac:dyDescent="0.25">
      <c r="B14" s="2">
        <v>8</v>
      </c>
      <c r="D14">
        <v>71</v>
      </c>
      <c r="E14" s="24">
        <v>72</v>
      </c>
      <c r="F14" s="24">
        <v>69</v>
      </c>
      <c r="G14" s="13"/>
      <c r="I14" s="2"/>
      <c r="J14" s="2"/>
      <c r="K14" s="2"/>
      <c r="L14" s="2"/>
      <c r="N14">
        <v>7.6</v>
      </c>
      <c r="Q14" s="2">
        <f t="shared" si="0"/>
        <v>9</v>
      </c>
      <c r="R14" s="2">
        <v>35</v>
      </c>
      <c r="AU14">
        <v>22</v>
      </c>
      <c r="AV14">
        <v>200</v>
      </c>
      <c r="AX14" s="8" t="s">
        <v>17</v>
      </c>
      <c r="AY14" s="8" t="s">
        <v>192</v>
      </c>
      <c r="AZ14" s="7">
        <v>4.5999999999999996</v>
      </c>
      <c r="BA14" s="7">
        <v>20</v>
      </c>
      <c r="BB14" s="6" t="s">
        <v>19</v>
      </c>
      <c r="BC14" s="6" t="s">
        <v>20</v>
      </c>
      <c r="BD14" s="7">
        <v>1.75</v>
      </c>
      <c r="BE14" s="7">
        <v>48.92</v>
      </c>
      <c r="BF14" s="7">
        <v>42.98</v>
      </c>
      <c r="BH14" s="8" t="s">
        <v>23</v>
      </c>
      <c r="BI14" s="8" t="s">
        <v>1702</v>
      </c>
      <c r="BJ14" s="7">
        <v>5.75</v>
      </c>
      <c r="BK14" s="7">
        <v>70</v>
      </c>
      <c r="BL14" s="6" t="s">
        <v>19</v>
      </c>
      <c r="BM14" s="6" t="s">
        <v>1695</v>
      </c>
      <c r="BN14" s="7">
        <v>5</v>
      </c>
      <c r="BO14" s="7">
        <v>47.12</v>
      </c>
      <c r="BP14" s="7">
        <v>41</v>
      </c>
    </row>
    <row r="15" spans="2:68" ht="15.75" x14ac:dyDescent="0.25">
      <c r="B15" s="2">
        <v>9</v>
      </c>
      <c r="D15">
        <v>66</v>
      </c>
      <c r="E15" s="24">
        <v>71</v>
      </c>
      <c r="F15" s="24">
        <v>65</v>
      </c>
      <c r="G15" s="13"/>
      <c r="I15" s="2"/>
      <c r="J15" s="2"/>
      <c r="K15" s="2"/>
      <c r="L15" s="2"/>
      <c r="N15">
        <v>7.6</v>
      </c>
      <c r="Q15" s="2">
        <f t="shared" si="0"/>
        <v>9</v>
      </c>
      <c r="R15" s="2">
        <v>35</v>
      </c>
      <c r="AX15" s="8" t="s">
        <v>17</v>
      </c>
      <c r="AY15" s="8" t="s">
        <v>193</v>
      </c>
      <c r="AZ15" s="7">
        <v>3.45</v>
      </c>
      <c r="BA15" s="7">
        <v>30</v>
      </c>
      <c r="BB15" s="6" t="s">
        <v>19</v>
      </c>
      <c r="BC15" s="6" t="s">
        <v>20</v>
      </c>
      <c r="BD15" s="7">
        <v>2</v>
      </c>
      <c r="BE15" s="7">
        <v>51.98</v>
      </c>
      <c r="BF15" s="7">
        <v>42.98</v>
      </c>
      <c r="BH15" s="8" t="s">
        <v>23</v>
      </c>
      <c r="BI15" s="8" t="s">
        <v>1703</v>
      </c>
      <c r="BJ15" s="7">
        <v>4.5999999999999996</v>
      </c>
      <c r="BK15" s="7">
        <v>70</v>
      </c>
      <c r="BL15" s="6" t="s">
        <v>19</v>
      </c>
      <c r="BM15" s="6" t="s">
        <v>1695</v>
      </c>
      <c r="BN15" s="7">
        <v>5</v>
      </c>
      <c r="BO15" s="7">
        <v>51.62</v>
      </c>
      <c r="BP15" s="7">
        <v>41.72</v>
      </c>
    </row>
    <row r="16" spans="2:68" ht="15.75" x14ac:dyDescent="0.25">
      <c r="B16" s="2">
        <v>10</v>
      </c>
      <c r="D16">
        <v>54</v>
      </c>
      <c r="E16" s="24">
        <v>63</v>
      </c>
      <c r="F16" s="24">
        <v>55</v>
      </c>
      <c r="G16" s="13"/>
      <c r="I16" s="2"/>
      <c r="J16" s="2"/>
      <c r="K16" s="2"/>
      <c r="L16" s="2"/>
      <c r="N16">
        <v>7.6</v>
      </c>
      <c r="Q16" s="2">
        <f t="shared" si="0"/>
        <v>9</v>
      </c>
      <c r="R16" s="2">
        <v>35</v>
      </c>
      <c r="AX16" s="8" t="s">
        <v>17</v>
      </c>
      <c r="AY16" s="8" t="s">
        <v>194</v>
      </c>
      <c r="AZ16" s="7">
        <v>3.45</v>
      </c>
      <c r="BA16" s="7">
        <v>40</v>
      </c>
      <c r="BB16" s="6" t="s">
        <v>19</v>
      </c>
      <c r="BC16" s="6" t="s">
        <v>20</v>
      </c>
      <c r="BD16" s="7">
        <v>2</v>
      </c>
      <c r="BE16" s="7">
        <v>55.94</v>
      </c>
      <c r="BF16" s="7">
        <v>42.98</v>
      </c>
      <c r="BH16" s="8" t="s">
        <v>23</v>
      </c>
      <c r="BI16" s="8" t="s">
        <v>1704</v>
      </c>
      <c r="BJ16" s="7">
        <v>4.5999999999999996</v>
      </c>
      <c r="BK16" s="7">
        <v>70</v>
      </c>
      <c r="BL16" s="6" t="s">
        <v>19</v>
      </c>
      <c r="BM16" s="6" t="s">
        <v>20</v>
      </c>
      <c r="BN16" s="7">
        <v>4</v>
      </c>
      <c r="BO16" s="7">
        <v>56.48</v>
      </c>
      <c r="BP16" s="7">
        <v>41.9</v>
      </c>
    </row>
    <row r="17" spans="2:68" ht="15.75" x14ac:dyDescent="0.25">
      <c r="B17" s="2">
        <v>11</v>
      </c>
      <c r="D17">
        <v>53</v>
      </c>
      <c r="E17" s="24">
        <v>66</v>
      </c>
      <c r="F17" s="24">
        <v>60</v>
      </c>
      <c r="G17" s="13"/>
      <c r="I17" s="2"/>
      <c r="J17" s="2"/>
      <c r="K17" s="2"/>
      <c r="L17" s="2"/>
      <c r="N17">
        <v>7.6</v>
      </c>
      <c r="Q17" s="2">
        <f t="shared" si="0"/>
        <v>9</v>
      </c>
      <c r="R17" s="2">
        <v>35</v>
      </c>
      <c r="AX17" s="8" t="s">
        <v>17</v>
      </c>
      <c r="AY17" s="8" t="s">
        <v>195</v>
      </c>
      <c r="AZ17" s="7">
        <v>4.5999999999999996</v>
      </c>
      <c r="BA17" s="7"/>
      <c r="BB17" s="6" t="s">
        <v>19</v>
      </c>
      <c r="BC17" s="6" t="s">
        <v>20</v>
      </c>
      <c r="BD17" s="7">
        <v>2</v>
      </c>
      <c r="BE17" s="7">
        <v>59</v>
      </c>
      <c r="BF17" s="7">
        <v>44.06</v>
      </c>
      <c r="BH17" s="8" t="s">
        <v>23</v>
      </c>
      <c r="BI17" s="8" t="s">
        <v>1705</v>
      </c>
      <c r="BJ17" s="7">
        <v>5.75</v>
      </c>
      <c r="BK17" s="7">
        <v>100</v>
      </c>
      <c r="BL17" s="6" t="s">
        <v>19</v>
      </c>
      <c r="BM17" s="6" t="s">
        <v>20</v>
      </c>
      <c r="BN17" s="7">
        <v>4</v>
      </c>
      <c r="BO17" s="7">
        <v>60.44</v>
      </c>
      <c r="BP17" s="7">
        <v>41.36</v>
      </c>
    </row>
    <row r="18" spans="2:68" ht="15.75" x14ac:dyDescent="0.25">
      <c r="B18" s="2">
        <v>12</v>
      </c>
      <c r="D18">
        <v>51</v>
      </c>
      <c r="E18" s="24">
        <v>64</v>
      </c>
      <c r="F18" s="24">
        <v>58</v>
      </c>
      <c r="G18" s="13"/>
      <c r="I18" s="2"/>
      <c r="J18" s="2"/>
      <c r="K18" s="2"/>
      <c r="L18" s="2"/>
      <c r="N18">
        <v>7.6</v>
      </c>
      <c r="Q18" s="2">
        <f t="shared" si="0"/>
        <v>9</v>
      </c>
      <c r="R18" s="2">
        <v>35</v>
      </c>
      <c r="AX18" s="8" t="s">
        <v>17</v>
      </c>
      <c r="AY18" s="8" t="s">
        <v>196</v>
      </c>
      <c r="AZ18" s="7">
        <v>5.75</v>
      </c>
      <c r="BA18" s="7">
        <v>70</v>
      </c>
      <c r="BB18" s="6" t="s">
        <v>19</v>
      </c>
      <c r="BC18" s="6" t="s">
        <v>20</v>
      </c>
      <c r="BD18" s="7">
        <v>2</v>
      </c>
      <c r="BE18" s="7">
        <v>62.96</v>
      </c>
      <c r="BF18" s="7">
        <v>44.06</v>
      </c>
      <c r="BH18" s="8" t="s">
        <v>23</v>
      </c>
      <c r="BI18" s="8" t="s">
        <v>1706</v>
      </c>
      <c r="BJ18" s="7">
        <v>4.5999999999999996</v>
      </c>
      <c r="BK18" s="7">
        <v>80</v>
      </c>
      <c r="BL18" s="6" t="s">
        <v>19</v>
      </c>
      <c r="BM18" s="6" t="s">
        <v>20</v>
      </c>
      <c r="BN18" s="7">
        <v>4</v>
      </c>
      <c r="BO18" s="7">
        <v>63.5</v>
      </c>
      <c r="BP18" s="7">
        <v>41.9</v>
      </c>
    </row>
    <row r="19" spans="2:68" ht="15.75" x14ac:dyDescent="0.25">
      <c r="B19" s="2">
        <v>13</v>
      </c>
      <c r="D19">
        <v>47</v>
      </c>
      <c r="E19" s="24">
        <v>52</v>
      </c>
      <c r="F19" s="24">
        <v>51</v>
      </c>
      <c r="G19" s="13"/>
      <c r="I19" s="2"/>
      <c r="J19" s="2"/>
      <c r="K19" s="2"/>
      <c r="L19" s="2"/>
      <c r="N19">
        <v>7.6</v>
      </c>
      <c r="Q19" s="2">
        <f t="shared" si="0"/>
        <v>9</v>
      </c>
      <c r="R19" s="2">
        <v>35</v>
      </c>
      <c r="AX19" s="8" t="s">
        <v>17</v>
      </c>
      <c r="AY19" s="8" t="s">
        <v>197</v>
      </c>
      <c r="AZ19" s="7">
        <v>8.06</v>
      </c>
      <c r="BA19" s="16">
        <v>50</v>
      </c>
      <c r="BB19" s="6" t="s">
        <v>19</v>
      </c>
      <c r="BC19" s="6" t="s">
        <v>20</v>
      </c>
      <c r="BD19" s="7">
        <v>3</v>
      </c>
      <c r="BE19" s="7">
        <v>68</v>
      </c>
      <c r="BF19" s="7">
        <v>41</v>
      </c>
      <c r="BH19" s="8" t="s">
        <v>23</v>
      </c>
      <c r="BI19" s="8" t="s">
        <v>1707</v>
      </c>
      <c r="BJ19" s="7">
        <v>6.91</v>
      </c>
      <c r="BK19" s="7">
        <v>110</v>
      </c>
      <c r="BL19" s="6" t="s">
        <v>19</v>
      </c>
      <c r="BM19" s="6" t="s">
        <v>20</v>
      </c>
      <c r="BN19" s="7">
        <v>4</v>
      </c>
      <c r="BO19" s="7">
        <v>67.819999999999993</v>
      </c>
      <c r="BP19" s="7">
        <v>40.64</v>
      </c>
    </row>
    <row r="20" spans="2:68" ht="15.75" x14ac:dyDescent="0.25">
      <c r="B20" s="2">
        <v>14</v>
      </c>
      <c r="D20">
        <v>40</v>
      </c>
      <c r="E20" s="24">
        <v>44</v>
      </c>
      <c r="F20" s="24">
        <v>42</v>
      </c>
      <c r="G20" s="13"/>
      <c r="I20" s="2"/>
      <c r="J20" s="2"/>
      <c r="K20" s="2"/>
      <c r="L20" s="2"/>
      <c r="N20">
        <v>7.6</v>
      </c>
      <c r="Q20" s="2">
        <f t="shared" si="0"/>
        <v>9</v>
      </c>
      <c r="R20" s="2">
        <v>35</v>
      </c>
      <c r="AX20" s="8" t="s">
        <v>17</v>
      </c>
      <c r="AY20" s="8" t="s">
        <v>198</v>
      </c>
      <c r="AZ20" s="7">
        <v>5.75</v>
      </c>
      <c r="BA20" s="7">
        <v>110</v>
      </c>
      <c r="BB20" s="6" t="s">
        <v>19</v>
      </c>
      <c r="BC20" s="6" t="s">
        <v>20</v>
      </c>
      <c r="BD20" s="7">
        <v>4</v>
      </c>
      <c r="BE20" s="7">
        <v>69.98</v>
      </c>
      <c r="BF20" s="7">
        <v>37.94</v>
      </c>
      <c r="BH20" s="8" t="s">
        <v>23</v>
      </c>
      <c r="BI20" s="8" t="s">
        <v>1708</v>
      </c>
      <c r="BJ20" s="7">
        <v>6.91</v>
      </c>
      <c r="BK20" s="7">
        <v>120</v>
      </c>
      <c r="BL20" s="6" t="s">
        <v>19</v>
      </c>
      <c r="BM20" s="6" t="s">
        <v>20</v>
      </c>
      <c r="BN20" s="7">
        <v>5</v>
      </c>
      <c r="BO20" s="7">
        <v>69.62</v>
      </c>
      <c r="BP20" s="7">
        <v>39.92</v>
      </c>
    </row>
    <row r="21" spans="2:68" ht="15.75" x14ac:dyDescent="0.25">
      <c r="B21" s="2">
        <v>15</v>
      </c>
      <c r="D21">
        <v>41</v>
      </c>
      <c r="E21" s="24">
        <v>30</v>
      </c>
      <c r="F21" s="24">
        <v>41</v>
      </c>
      <c r="G21" s="13"/>
      <c r="I21" s="2"/>
      <c r="J21" s="2"/>
      <c r="K21" s="2"/>
      <c r="L21" s="2"/>
      <c r="N21">
        <v>7.6</v>
      </c>
      <c r="Q21" s="2">
        <f t="shared" si="0"/>
        <v>9</v>
      </c>
      <c r="R21" s="2">
        <v>35</v>
      </c>
      <c r="AX21" s="8" t="s">
        <v>17</v>
      </c>
      <c r="AY21" s="8" t="s">
        <v>199</v>
      </c>
      <c r="AZ21" s="7">
        <v>6.91</v>
      </c>
      <c r="BA21" s="7">
        <v>10</v>
      </c>
      <c r="BB21" s="6" t="s">
        <v>19</v>
      </c>
      <c r="BC21" s="6" t="s">
        <v>20</v>
      </c>
      <c r="BD21" s="7">
        <v>3</v>
      </c>
      <c r="BE21" s="7">
        <v>71.959999999999994</v>
      </c>
      <c r="BF21" s="7">
        <v>42.08</v>
      </c>
      <c r="BH21" s="8" t="s">
        <v>23</v>
      </c>
      <c r="BI21" s="8" t="s">
        <v>1709</v>
      </c>
      <c r="BJ21" s="7">
        <v>0</v>
      </c>
      <c r="BK21" s="7">
        <v>0</v>
      </c>
      <c r="BL21" s="6" t="s">
        <v>19</v>
      </c>
      <c r="BM21" s="6" t="s">
        <v>20</v>
      </c>
      <c r="BN21" s="7">
        <v>5</v>
      </c>
      <c r="BO21" s="7">
        <v>71.599999999999994</v>
      </c>
      <c r="BP21" s="7">
        <v>39.380000000000003</v>
      </c>
    </row>
    <row r="22" spans="2:68" ht="15.75" x14ac:dyDescent="0.25">
      <c r="B22" s="2">
        <v>16</v>
      </c>
      <c r="D22">
        <v>39</v>
      </c>
      <c r="E22" s="24">
        <v>42</v>
      </c>
      <c r="F22" s="24">
        <v>38</v>
      </c>
      <c r="G22" s="13"/>
      <c r="I22" s="2"/>
      <c r="J22" s="2"/>
      <c r="K22" s="2"/>
      <c r="L22" s="2"/>
      <c r="N22">
        <v>7.6</v>
      </c>
      <c r="Q22" s="2">
        <f t="shared" si="0"/>
        <v>9</v>
      </c>
      <c r="R22" s="2">
        <v>35</v>
      </c>
      <c r="AX22" s="8" t="s">
        <v>17</v>
      </c>
      <c r="AY22" s="8" t="s">
        <v>200</v>
      </c>
      <c r="AZ22" s="7">
        <v>4.5999999999999996</v>
      </c>
      <c r="BA22" s="7">
        <v>50</v>
      </c>
      <c r="BB22" s="6" t="s">
        <v>19</v>
      </c>
      <c r="BC22" s="6" t="s">
        <v>20</v>
      </c>
      <c r="BD22" s="7">
        <v>4</v>
      </c>
      <c r="BE22" s="7">
        <v>73.94</v>
      </c>
      <c r="BF22" s="7">
        <v>37.04</v>
      </c>
      <c r="BH22" s="8" t="s">
        <v>23</v>
      </c>
      <c r="BI22" s="8" t="s">
        <v>1710</v>
      </c>
      <c r="BJ22" s="7">
        <v>3.45</v>
      </c>
      <c r="BK22" s="7">
        <v>50</v>
      </c>
      <c r="BL22" s="6" t="s">
        <v>19</v>
      </c>
      <c r="BM22" s="6" t="s">
        <v>20</v>
      </c>
      <c r="BN22" s="7">
        <v>5</v>
      </c>
      <c r="BO22" s="7">
        <v>71.959999999999994</v>
      </c>
      <c r="BP22" s="7">
        <v>37.04</v>
      </c>
    </row>
    <row r="23" spans="2:68" ht="15.75" x14ac:dyDescent="0.25">
      <c r="B23" s="2">
        <v>17</v>
      </c>
      <c r="D23">
        <v>39</v>
      </c>
      <c r="E23" s="24">
        <v>41</v>
      </c>
      <c r="F23" s="24">
        <v>38</v>
      </c>
      <c r="G23" s="13"/>
      <c r="I23" s="2"/>
      <c r="J23" s="2"/>
      <c r="K23" s="2"/>
      <c r="L23" s="2"/>
      <c r="N23">
        <v>7.6</v>
      </c>
      <c r="Q23" s="2">
        <f t="shared" si="0"/>
        <v>9</v>
      </c>
      <c r="R23" s="2">
        <v>35</v>
      </c>
      <c r="AX23" s="8" t="s">
        <v>17</v>
      </c>
      <c r="AY23" s="8" t="s">
        <v>201</v>
      </c>
      <c r="AZ23" s="7">
        <v>4.5999999999999996</v>
      </c>
      <c r="BA23" s="7">
        <v>30</v>
      </c>
      <c r="BB23" s="6" t="s">
        <v>19</v>
      </c>
      <c r="BC23" s="6" t="s">
        <v>20</v>
      </c>
      <c r="BD23" s="7">
        <v>7</v>
      </c>
      <c r="BE23" s="7">
        <v>75.02</v>
      </c>
      <c r="BF23" s="7">
        <v>39.020000000000003</v>
      </c>
      <c r="BH23" s="8" t="s">
        <v>23</v>
      </c>
      <c r="BI23" s="8" t="s">
        <v>1711</v>
      </c>
      <c r="BJ23" s="7">
        <v>0</v>
      </c>
      <c r="BK23" s="7">
        <v>0</v>
      </c>
      <c r="BL23" s="6" t="s">
        <v>19</v>
      </c>
      <c r="BM23" s="6" t="s">
        <v>20</v>
      </c>
      <c r="BN23" s="7">
        <v>4</v>
      </c>
      <c r="BO23" s="7">
        <v>74.12</v>
      </c>
      <c r="BP23" s="7">
        <v>32.54</v>
      </c>
    </row>
    <row r="24" spans="2:68" ht="15.75" x14ac:dyDescent="0.25">
      <c r="B24" s="2">
        <v>18</v>
      </c>
      <c r="D24">
        <v>36</v>
      </c>
      <c r="E24" s="24">
        <v>43</v>
      </c>
      <c r="F24" s="24">
        <v>35</v>
      </c>
      <c r="G24" s="13"/>
      <c r="I24" s="2"/>
      <c r="J24" s="2"/>
      <c r="K24" s="2"/>
      <c r="L24" s="2"/>
      <c r="N24">
        <v>7.6</v>
      </c>
      <c r="Q24" s="2">
        <f t="shared" si="0"/>
        <v>9</v>
      </c>
      <c r="R24" s="2">
        <v>35</v>
      </c>
      <c r="AX24" s="8" t="s">
        <v>17</v>
      </c>
      <c r="AY24" s="8" t="s">
        <v>202</v>
      </c>
      <c r="AZ24" s="7">
        <v>6.91</v>
      </c>
      <c r="BA24" s="7">
        <v>300</v>
      </c>
      <c r="BB24" s="6" t="s">
        <v>19</v>
      </c>
      <c r="BC24" s="6" t="s">
        <v>20</v>
      </c>
      <c r="BD24" s="7">
        <v>6</v>
      </c>
      <c r="BE24" s="7">
        <v>75.02</v>
      </c>
      <c r="BF24" s="7">
        <v>37.94</v>
      </c>
      <c r="BH24" s="8" t="s">
        <v>23</v>
      </c>
      <c r="BI24" s="8" t="s">
        <v>1712</v>
      </c>
      <c r="BJ24" s="7">
        <v>0</v>
      </c>
      <c r="BK24" s="7">
        <v>0</v>
      </c>
      <c r="BL24" s="6" t="s">
        <v>19</v>
      </c>
      <c r="BM24" s="6" t="s">
        <v>20</v>
      </c>
      <c r="BN24" s="7">
        <v>4</v>
      </c>
      <c r="BO24" s="7">
        <v>74.84</v>
      </c>
      <c r="BP24" s="7">
        <v>31.64</v>
      </c>
    </row>
    <row r="25" spans="2:68" ht="15.75" x14ac:dyDescent="0.25">
      <c r="B25" s="2">
        <v>19</v>
      </c>
      <c r="D25">
        <v>34</v>
      </c>
      <c r="E25" s="24">
        <v>46</v>
      </c>
      <c r="F25" s="24">
        <v>34</v>
      </c>
      <c r="G25" s="13"/>
      <c r="I25" s="2"/>
      <c r="J25" s="2"/>
      <c r="K25" s="2"/>
      <c r="L25" s="2"/>
      <c r="N25">
        <v>7.6</v>
      </c>
      <c r="Q25" s="2">
        <f t="shared" si="0"/>
        <v>9</v>
      </c>
      <c r="R25" s="2">
        <v>35</v>
      </c>
      <c r="AX25" s="8" t="s">
        <v>17</v>
      </c>
      <c r="AY25" s="8" t="s">
        <v>203</v>
      </c>
      <c r="AZ25" s="7">
        <v>0</v>
      </c>
      <c r="BA25" s="7">
        <v>0</v>
      </c>
      <c r="BB25" s="6" t="s">
        <v>19</v>
      </c>
      <c r="BC25" s="6" t="s">
        <v>20</v>
      </c>
      <c r="BD25" s="7">
        <v>6</v>
      </c>
      <c r="BE25" s="7">
        <v>75.92</v>
      </c>
      <c r="BF25" s="7">
        <v>37.94</v>
      </c>
      <c r="BH25" s="8" t="s">
        <v>23</v>
      </c>
      <c r="BI25" s="8" t="s">
        <v>1713</v>
      </c>
      <c r="BJ25" s="7">
        <v>5.75</v>
      </c>
      <c r="BK25" s="7">
        <v>190</v>
      </c>
      <c r="BL25" s="6" t="s">
        <v>19</v>
      </c>
      <c r="BM25" s="6" t="s">
        <v>20</v>
      </c>
      <c r="BN25" s="7">
        <v>4</v>
      </c>
      <c r="BO25" s="7">
        <v>75.02</v>
      </c>
      <c r="BP25" s="7">
        <v>32.72</v>
      </c>
    </row>
    <row r="26" spans="2:68" ht="15.75" x14ac:dyDescent="0.25">
      <c r="B26" s="2">
        <v>20</v>
      </c>
      <c r="D26">
        <v>33</v>
      </c>
      <c r="E26" s="24">
        <v>60</v>
      </c>
      <c r="F26" s="24">
        <v>35</v>
      </c>
      <c r="G26" s="13"/>
      <c r="I26" s="2"/>
      <c r="J26" s="2"/>
      <c r="K26" s="2"/>
      <c r="L26" s="2"/>
      <c r="N26">
        <v>7.6</v>
      </c>
      <c r="Q26" s="2">
        <f t="shared" si="0"/>
        <v>9</v>
      </c>
      <c r="R26" s="2">
        <v>35</v>
      </c>
      <c r="AX26" s="8" t="s">
        <v>17</v>
      </c>
      <c r="AY26" s="8" t="s">
        <v>204</v>
      </c>
      <c r="AZ26" s="7">
        <v>3.45</v>
      </c>
      <c r="BA26" s="6" t="s">
        <v>19</v>
      </c>
      <c r="BB26" s="6" t="s">
        <v>19</v>
      </c>
      <c r="BC26" s="6" t="s">
        <v>20</v>
      </c>
      <c r="BD26" s="7">
        <v>6</v>
      </c>
      <c r="BE26" s="7">
        <v>75.02</v>
      </c>
      <c r="BF26" s="7">
        <v>37.04</v>
      </c>
      <c r="BH26" s="8" t="s">
        <v>23</v>
      </c>
      <c r="BI26" s="8" t="s">
        <v>1714</v>
      </c>
      <c r="BJ26" s="7">
        <v>6.91</v>
      </c>
      <c r="BK26" s="7">
        <v>250</v>
      </c>
      <c r="BL26" s="6" t="s">
        <v>19</v>
      </c>
      <c r="BM26" s="6" t="s">
        <v>20</v>
      </c>
      <c r="BN26" s="7">
        <v>4</v>
      </c>
      <c r="BO26" s="7">
        <v>75.02</v>
      </c>
      <c r="BP26" s="7">
        <v>32.36</v>
      </c>
    </row>
    <row r="27" spans="2:68" ht="15.75" x14ac:dyDescent="0.25">
      <c r="B27" s="2">
        <v>21</v>
      </c>
      <c r="D27">
        <v>39</v>
      </c>
      <c r="E27" s="24">
        <v>47</v>
      </c>
      <c r="F27" s="24">
        <v>39</v>
      </c>
      <c r="G27" s="13"/>
      <c r="I27" s="2"/>
      <c r="J27" s="2"/>
      <c r="K27" s="2"/>
      <c r="L27" s="2"/>
      <c r="N27">
        <v>7.6</v>
      </c>
      <c r="Q27" s="2">
        <f t="shared" si="0"/>
        <v>9</v>
      </c>
      <c r="R27" s="2">
        <v>35</v>
      </c>
      <c r="AX27" s="8" t="s">
        <v>17</v>
      </c>
      <c r="AY27" s="8" t="s">
        <v>205</v>
      </c>
      <c r="AZ27" s="7">
        <v>0</v>
      </c>
      <c r="BA27" s="7">
        <v>0</v>
      </c>
      <c r="BB27" s="6" t="s">
        <v>19</v>
      </c>
      <c r="BC27" s="6" t="s">
        <v>20</v>
      </c>
      <c r="BD27" s="7">
        <v>6</v>
      </c>
      <c r="BE27" s="7">
        <v>73.94</v>
      </c>
      <c r="BF27" s="7">
        <v>37.94</v>
      </c>
      <c r="BH27" s="8" t="s">
        <v>23</v>
      </c>
      <c r="BI27" s="8" t="s">
        <v>1715</v>
      </c>
      <c r="BJ27" s="7">
        <v>5.75</v>
      </c>
      <c r="BK27" s="7">
        <v>280</v>
      </c>
      <c r="BL27" s="6" t="s">
        <v>19</v>
      </c>
      <c r="BM27" s="6" t="s">
        <v>20</v>
      </c>
      <c r="BN27" s="7">
        <v>4</v>
      </c>
      <c r="BO27" s="7">
        <v>75.02</v>
      </c>
      <c r="BP27" s="7">
        <v>32.9</v>
      </c>
    </row>
    <row r="28" spans="2:68" ht="15.75" x14ac:dyDescent="0.25">
      <c r="B28" s="2">
        <v>22</v>
      </c>
      <c r="D28">
        <v>47</v>
      </c>
      <c r="E28" s="24">
        <v>85</v>
      </c>
      <c r="F28" s="24">
        <v>37</v>
      </c>
      <c r="G28" s="13"/>
      <c r="I28" s="2"/>
      <c r="J28" s="2"/>
      <c r="K28" s="2"/>
      <c r="L28" s="2"/>
      <c r="N28">
        <v>7.6</v>
      </c>
      <c r="Q28" s="2">
        <f t="shared" si="0"/>
        <v>9</v>
      </c>
      <c r="R28" s="2">
        <v>35</v>
      </c>
      <c r="AX28" s="8" t="s">
        <v>17</v>
      </c>
      <c r="AY28" s="8" t="s">
        <v>206</v>
      </c>
      <c r="AZ28" s="7">
        <v>0</v>
      </c>
      <c r="BA28" s="7">
        <v>0</v>
      </c>
      <c r="BB28" s="6" t="s">
        <v>19</v>
      </c>
      <c r="BC28" s="6" t="s">
        <v>20</v>
      </c>
      <c r="BD28" s="7">
        <v>6</v>
      </c>
      <c r="BE28" s="7">
        <v>75.02</v>
      </c>
      <c r="BF28" s="7">
        <v>37.04</v>
      </c>
      <c r="BH28" s="8" t="s">
        <v>23</v>
      </c>
      <c r="BI28" s="8" t="s">
        <v>1716</v>
      </c>
      <c r="BJ28" s="7">
        <v>5.75</v>
      </c>
      <c r="BK28" s="7">
        <v>270</v>
      </c>
      <c r="BL28" s="6" t="s">
        <v>19</v>
      </c>
      <c r="BM28" s="6" t="s">
        <v>20</v>
      </c>
      <c r="BN28" s="7">
        <v>4</v>
      </c>
      <c r="BO28" s="7">
        <v>74.48</v>
      </c>
      <c r="BP28" s="7">
        <v>32.36</v>
      </c>
    </row>
    <row r="29" spans="2:68" ht="15.75" x14ac:dyDescent="0.25">
      <c r="B29" s="2">
        <v>23</v>
      </c>
      <c r="D29">
        <v>43</v>
      </c>
      <c r="E29" s="24">
        <v>42</v>
      </c>
      <c r="F29" s="24">
        <v>39</v>
      </c>
      <c r="G29" s="13"/>
      <c r="I29" s="2"/>
      <c r="J29" s="2"/>
      <c r="K29" s="2"/>
      <c r="L29" s="2"/>
      <c r="N29">
        <v>7.6</v>
      </c>
      <c r="Q29" s="2">
        <f t="shared" si="0"/>
        <v>9</v>
      </c>
      <c r="R29" s="2">
        <v>35</v>
      </c>
      <c r="AX29" s="8" t="s">
        <v>17</v>
      </c>
      <c r="AY29" s="8" t="s">
        <v>207</v>
      </c>
      <c r="AZ29" s="7">
        <v>0</v>
      </c>
      <c r="BA29" s="7">
        <v>0</v>
      </c>
      <c r="BB29" s="6" t="s">
        <v>19</v>
      </c>
      <c r="BC29" s="6" t="s">
        <v>20</v>
      </c>
      <c r="BD29" s="8">
        <v>6</v>
      </c>
      <c r="BE29" s="7">
        <v>71.06</v>
      </c>
      <c r="BF29" s="7">
        <v>46.04</v>
      </c>
      <c r="BH29" s="8" t="s">
        <v>23</v>
      </c>
      <c r="BI29" s="8" t="s">
        <v>1717</v>
      </c>
      <c r="BJ29" s="7">
        <v>0</v>
      </c>
      <c r="BK29" s="7">
        <v>0</v>
      </c>
      <c r="BL29" s="6" t="s">
        <v>19</v>
      </c>
      <c r="BM29" s="6" t="s">
        <v>20</v>
      </c>
      <c r="BN29" s="7">
        <v>4</v>
      </c>
      <c r="BO29" s="7">
        <v>72.5</v>
      </c>
      <c r="BP29" s="7">
        <v>36.68</v>
      </c>
    </row>
    <row r="30" spans="2:68" ht="15.75" x14ac:dyDescent="0.25">
      <c r="D30" s="2" t="s">
        <v>4</v>
      </c>
      <c r="E30" s="2" t="s">
        <v>5</v>
      </c>
      <c r="F30" s="2" t="s">
        <v>25</v>
      </c>
      <c r="G30" s="2"/>
      <c r="AX30" s="8" t="s">
        <v>17</v>
      </c>
      <c r="AY30" s="8" t="s">
        <v>208</v>
      </c>
      <c r="AZ30" s="7">
        <v>0</v>
      </c>
      <c r="BA30" s="7">
        <v>0</v>
      </c>
      <c r="BB30" s="6" t="s">
        <v>19</v>
      </c>
      <c r="BC30" s="6" t="s">
        <v>20</v>
      </c>
      <c r="BD30" s="8">
        <v>6</v>
      </c>
      <c r="BE30" s="7">
        <v>66.92</v>
      </c>
      <c r="BF30" s="7">
        <v>46.04</v>
      </c>
      <c r="BH30" s="8" t="s">
        <v>23</v>
      </c>
      <c r="BI30" s="8" t="s">
        <v>1718</v>
      </c>
      <c r="BJ30" s="7">
        <v>4.5999999999999996</v>
      </c>
      <c r="BK30" s="7">
        <v>70</v>
      </c>
      <c r="BL30" s="6" t="s">
        <v>19</v>
      </c>
      <c r="BM30" s="6" t="s">
        <v>20</v>
      </c>
      <c r="BN30" s="7">
        <v>4</v>
      </c>
      <c r="BO30" s="7">
        <v>66.2</v>
      </c>
      <c r="BP30" s="7">
        <v>41.36</v>
      </c>
    </row>
    <row r="31" spans="2:68" ht="15.75" x14ac:dyDescent="0.25">
      <c r="D31" s="4">
        <f>AVERAGE(D6:D29)</f>
        <v>64.541666666666671</v>
      </c>
      <c r="E31" s="4">
        <f>AVERAGE(E6:E29)</f>
        <v>67.666666666666671</v>
      </c>
      <c r="F31" s="4">
        <f>AVERAGE(F6:F29)</f>
        <v>64.25</v>
      </c>
      <c r="G31" s="4"/>
      <c r="AX31" s="8" t="s">
        <v>17</v>
      </c>
      <c r="AY31" s="8" t="s">
        <v>209</v>
      </c>
      <c r="AZ31" s="7">
        <v>0</v>
      </c>
      <c r="BA31" s="7">
        <v>0</v>
      </c>
      <c r="BB31" s="6" t="s">
        <v>19</v>
      </c>
      <c r="BC31" s="6" t="s">
        <v>20</v>
      </c>
      <c r="BD31" s="8">
        <v>6</v>
      </c>
      <c r="BE31" s="7">
        <v>62.06</v>
      </c>
      <c r="BF31" s="7">
        <v>46.04</v>
      </c>
      <c r="BH31" s="8" t="s">
        <v>23</v>
      </c>
      <c r="BI31" s="8" t="s">
        <v>1719</v>
      </c>
      <c r="BJ31" s="7">
        <v>0</v>
      </c>
      <c r="BK31" s="7">
        <v>0</v>
      </c>
      <c r="BL31" s="6" t="s">
        <v>19</v>
      </c>
      <c r="BM31" s="6" t="s">
        <v>20</v>
      </c>
      <c r="BN31" s="7">
        <v>4</v>
      </c>
      <c r="BO31" s="7">
        <v>61.88</v>
      </c>
      <c r="BP31" s="7">
        <v>41.36</v>
      </c>
    </row>
    <row r="32" spans="2:68" ht="15.75" x14ac:dyDescent="0.25">
      <c r="D32" s="4">
        <f>D31</f>
        <v>64.541666666666671</v>
      </c>
      <c r="E32" s="4">
        <f>E31</f>
        <v>67.666666666666671</v>
      </c>
      <c r="F32" s="4">
        <f>F31</f>
        <v>64.25</v>
      </c>
      <c r="G32" s="4"/>
      <c r="AX32" s="31" t="s">
        <v>210</v>
      </c>
      <c r="AY32" s="10"/>
      <c r="AZ32" s="10"/>
      <c r="BA32" s="10"/>
      <c r="BB32" s="10"/>
      <c r="BC32" s="11"/>
      <c r="BD32" s="12"/>
      <c r="BE32" s="12"/>
      <c r="BF32" s="12"/>
      <c r="BH32" s="31" t="s">
        <v>1744</v>
      </c>
      <c r="BI32" s="10"/>
      <c r="BJ32" s="10"/>
      <c r="BK32" s="10"/>
      <c r="BL32" s="10"/>
      <c r="BM32" s="11"/>
      <c r="BN32" s="12"/>
      <c r="BO32" s="12"/>
      <c r="BP32" s="12"/>
    </row>
    <row r="34" spans="50:60" x14ac:dyDescent="0.25">
      <c r="AX34" t="s">
        <v>211</v>
      </c>
      <c r="BH34" t="s">
        <v>1720</v>
      </c>
    </row>
    <row r="35" spans="50:60" x14ac:dyDescent="0.25">
      <c r="AX35" t="s">
        <v>212</v>
      </c>
      <c r="BH35" t="s">
        <v>1721</v>
      </c>
    </row>
    <row r="36" spans="50:60" x14ac:dyDescent="0.25">
      <c r="AX36" t="s">
        <v>213</v>
      </c>
      <c r="BH36" t="s">
        <v>1722</v>
      </c>
    </row>
    <row r="37" spans="50:60" x14ac:dyDescent="0.25">
      <c r="AX37" t="s">
        <v>214</v>
      </c>
      <c r="BH37" t="s">
        <v>1723</v>
      </c>
    </row>
    <row r="38" spans="50:60" x14ac:dyDescent="0.25">
      <c r="AX38" t="s">
        <v>215</v>
      </c>
      <c r="BH38" t="s">
        <v>1724</v>
      </c>
    </row>
    <row r="39" spans="50:60" x14ac:dyDescent="0.25">
      <c r="AX39" t="s">
        <v>216</v>
      </c>
      <c r="BH39" t="s">
        <v>1725</v>
      </c>
    </row>
    <row r="40" spans="50:60" x14ac:dyDescent="0.25">
      <c r="AX40" t="s">
        <v>217</v>
      </c>
      <c r="BH40" t="s">
        <v>1726</v>
      </c>
    </row>
    <row r="41" spans="50:60" x14ac:dyDescent="0.25">
      <c r="AX41" t="s">
        <v>218</v>
      </c>
      <c r="BH41" t="s">
        <v>1727</v>
      </c>
    </row>
    <row r="42" spans="50:60" x14ac:dyDescent="0.25">
      <c r="AX42" t="s">
        <v>219</v>
      </c>
      <c r="BH42" t="s">
        <v>1728</v>
      </c>
    </row>
    <row r="43" spans="50:60" x14ac:dyDescent="0.25">
      <c r="AX43" t="s">
        <v>220</v>
      </c>
      <c r="BH43" t="s">
        <v>1729</v>
      </c>
    </row>
    <row r="44" spans="50:60" x14ac:dyDescent="0.25">
      <c r="AX44" t="s">
        <v>221</v>
      </c>
      <c r="BH44" t="s">
        <v>1730</v>
      </c>
    </row>
    <row r="45" spans="50:60" x14ac:dyDescent="0.25">
      <c r="AX45" t="s">
        <v>222</v>
      </c>
      <c r="BH45" t="s">
        <v>1731</v>
      </c>
    </row>
    <row r="46" spans="50:60" x14ac:dyDescent="0.25">
      <c r="AX46" t="s">
        <v>223</v>
      </c>
      <c r="BH46" t="s">
        <v>1732</v>
      </c>
    </row>
    <row r="47" spans="50:60" x14ac:dyDescent="0.25">
      <c r="AX47" t="s">
        <v>224</v>
      </c>
      <c r="BH47" t="s">
        <v>1733</v>
      </c>
    </row>
    <row r="48" spans="50:60" x14ac:dyDescent="0.25">
      <c r="AX48" t="s">
        <v>225</v>
      </c>
      <c r="BH48" t="s">
        <v>1734</v>
      </c>
    </row>
    <row r="49" spans="50:60" x14ac:dyDescent="0.25">
      <c r="AX49" t="s">
        <v>226</v>
      </c>
      <c r="BH49" t="s">
        <v>1735</v>
      </c>
    </row>
    <row r="50" spans="50:60" x14ac:dyDescent="0.25">
      <c r="AX50" t="s">
        <v>227</v>
      </c>
      <c r="BH50" t="s">
        <v>1736</v>
      </c>
    </row>
    <row r="51" spans="50:60" x14ac:dyDescent="0.25">
      <c r="AX51" t="s">
        <v>228</v>
      </c>
      <c r="BH51" t="s">
        <v>1737</v>
      </c>
    </row>
    <row r="52" spans="50:60" x14ac:dyDescent="0.25">
      <c r="AX52" t="s">
        <v>229</v>
      </c>
      <c r="BH52" t="s">
        <v>1738</v>
      </c>
    </row>
    <row r="53" spans="50:60" x14ac:dyDescent="0.25">
      <c r="AX53" t="s">
        <v>230</v>
      </c>
      <c r="BH53" t="s">
        <v>1739</v>
      </c>
    </row>
    <row r="54" spans="50:60" x14ac:dyDescent="0.25">
      <c r="AX54" t="s">
        <v>231</v>
      </c>
      <c r="BH54" t="s">
        <v>1740</v>
      </c>
    </row>
    <row r="55" spans="50:60" x14ac:dyDescent="0.25">
      <c r="AX55" t="s">
        <v>232</v>
      </c>
      <c r="BH55" t="s">
        <v>1741</v>
      </c>
    </row>
    <row r="56" spans="50:60" x14ac:dyDescent="0.25">
      <c r="AX56" t="s">
        <v>233</v>
      </c>
      <c r="BH56" t="s">
        <v>1742</v>
      </c>
    </row>
    <row r="57" spans="50:60" x14ac:dyDescent="0.25">
      <c r="BH57" t="s">
        <v>1743</v>
      </c>
    </row>
  </sheetData>
  <mergeCells count="18">
    <mergeCell ref="BM6:BM7"/>
    <mergeCell ref="BN6:BN7"/>
    <mergeCell ref="BO6:BO7"/>
    <mergeCell ref="BP6:BP7"/>
    <mergeCell ref="BH6:BH7"/>
    <mergeCell ref="BI6:BI7"/>
    <mergeCell ref="BJ6:BJ7"/>
    <mergeCell ref="BK6:BK7"/>
    <mergeCell ref="BL6:BL7"/>
    <mergeCell ref="BD6:BD7"/>
    <mergeCell ref="BE6:BE7"/>
    <mergeCell ref="BF6:BF7"/>
    <mergeCell ref="AX6:AX7"/>
    <mergeCell ref="AY6:AY7"/>
    <mergeCell ref="AZ6:AZ7"/>
    <mergeCell ref="BA6:BA7"/>
    <mergeCell ref="BB6:BB7"/>
    <mergeCell ref="BC6:BC7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B3:BM57"/>
  <sheetViews>
    <sheetView topLeftCell="M18" zoomScale="120" zoomScaleNormal="120" workbookViewId="0">
      <selection activeCell="AS31" sqref="AS31"/>
    </sheetView>
  </sheetViews>
  <sheetFormatPr defaultRowHeight="15" x14ac:dyDescent="0.25"/>
  <cols>
    <col min="4" max="5" width="12.42578125" bestFit="1" customWidth="1"/>
    <col min="6" max="7" width="10.28515625" bestFit="1" customWidth="1"/>
    <col min="47" max="47" width="9.5703125" customWidth="1"/>
    <col min="48" max="48" width="24.85546875" customWidth="1"/>
    <col min="49" max="50" width="8.28515625" customWidth="1"/>
    <col min="51" max="51" width="8.28515625" style="18" customWidth="1"/>
    <col min="52" max="52" width="12.140625" customWidth="1"/>
    <col min="53" max="55" width="8.28515625" customWidth="1"/>
    <col min="56" max="56" width="38.7109375" customWidth="1"/>
    <col min="57" max="57" width="9.28515625" customWidth="1"/>
    <col min="58" max="58" width="24.85546875" customWidth="1"/>
    <col min="59" max="61" width="8.28515625" customWidth="1"/>
    <col min="62" max="62" width="12.28515625" customWidth="1"/>
    <col min="63" max="65" width="7.7109375" customWidth="1"/>
  </cols>
  <sheetData>
    <row r="3" spans="2:65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5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5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5" ht="15" customHeight="1" x14ac:dyDescent="0.25">
      <c r="B6" s="2">
        <v>0</v>
      </c>
      <c r="D6">
        <v>40</v>
      </c>
      <c r="E6">
        <v>34</v>
      </c>
      <c r="F6" s="19">
        <v>44</v>
      </c>
      <c r="G6" s="13"/>
      <c r="J6">
        <v>35</v>
      </c>
      <c r="K6">
        <v>35.799999999999997</v>
      </c>
      <c r="L6">
        <v>35</v>
      </c>
      <c r="N6">
        <v>7.6</v>
      </c>
      <c r="O6" s="2">
        <v>0</v>
      </c>
      <c r="Q6" s="2">
        <v>9</v>
      </c>
      <c r="R6" s="2">
        <v>35</v>
      </c>
      <c r="AU6" s="36" t="s">
        <v>8</v>
      </c>
      <c r="AV6" s="36" t="s">
        <v>9</v>
      </c>
      <c r="AW6" s="36" t="s">
        <v>10</v>
      </c>
      <c r="AX6" s="36" t="s">
        <v>11</v>
      </c>
      <c r="AY6" s="34" t="s">
        <v>12</v>
      </c>
      <c r="AZ6" s="36" t="s">
        <v>13</v>
      </c>
      <c r="BA6" s="36" t="s">
        <v>14</v>
      </c>
      <c r="BB6" s="34" t="s">
        <v>15</v>
      </c>
      <c r="BC6" s="34" t="s">
        <v>16</v>
      </c>
      <c r="BE6" s="36" t="s">
        <v>8</v>
      </c>
      <c r="BF6" s="36" t="s">
        <v>9</v>
      </c>
      <c r="BG6" s="36" t="s">
        <v>10</v>
      </c>
      <c r="BH6" s="36" t="s">
        <v>11</v>
      </c>
      <c r="BI6" s="36" t="s">
        <v>12</v>
      </c>
      <c r="BJ6" s="36" t="s">
        <v>13</v>
      </c>
      <c r="BK6" s="36" t="s">
        <v>14</v>
      </c>
      <c r="BL6" s="34" t="s">
        <v>15</v>
      </c>
      <c r="BM6" s="34" t="s">
        <v>16</v>
      </c>
    </row>
    <row r="7" spans="2:65" ht="15.75" customHeight="1" x14ac:dyDescent="0.25">
      <c r="B7" s="2">
        <v>1</v>
      </c>
      <c r="D7">
        <v>34</v>
      </c>
      <c r="E7">
        <v>32</v>
      </c>
      <c r="F7" s="19">
        <v>39</v>
      </c>
      <c r="G7" s="13"/>
      <c r="J7">
        <v>35</v>
      </c>
      <c r="K7">
        <v>35.799999999999997</v>
      </c>
      <c r="L7">
        <v>35</v>
      </c>
      <c r="N7">
        <v>7.6</v>
      </c>
      <c r="O7" s="2">
        <v>23</v>
      </c>
      <c r="Q7" s="2">
        <f>Q6</f>
        <v>9</v>
      </c>
      <c r="R7" s="2">
        <v>35</v>
      </c>
      <c r="AR7">
        <v>4</v>
      </c>
      <c r="AS7">
        <v>0</v>
      </c>
      <c r="AU7" s="37" t="s">
        <v>17</v>
      </c>
      <c r="AV7" s="37" t="s">
        <v>18</v>
      </c>
      <c r="AW7" s="37">
        <v>0</v>
      </c>
      <c r="AX7" s="37">
        <v>0</v>
      </c>
      <c r="AY7" s="35" t="s">
        <v>19</v>
      </c>
      <c r="AZ7" s="37" t="s">
        <v>19</v>
      </c>
      <c r="BA7" s="37">
        <v>8</v>
      </c>
      <c r="BB7" s="35">
        <v>8</v>
      </c>
      <c r="BC7" s="35">
        <v>8</v>
      </c>
      <c r="BE7" s="37" t="s">
        <v>17</v>
      </c>
      <c r="BF7" s="37" t="s">
        <v>18</v>
      </c>
      <c r="BG7" s="37">
        <v>0</v>
      </c>
      <c r="BH7" s="37">
        <v>0</v>
      </c>
      <c r="BI7" s="37" t="s">
        <v>19</v>
      </c>
      <c r="BJ7" s="37" t="s">
        <v>19</v>
      </c>
      <c r="BK7" s="37">
        <v>8</v>
      </c>
      <c r="BL7" s="35">
        <v>8</v>
      </c>
      <c r="BM7" s="35">
        <v>8</v>
      </c>
    </row>
    <row r="8" spans="2:65" ht="15.75" customHeight="1" x14ac:dyDescent="0.25">
      <c r="B8" s="2">
        <v>2</v>
      </c>
      <c r="D8">
        <v>45</v>
      </c>
      <c r="E8">
        <v>41</v>
      </c>
      <c r="F8" s="19">
        <v>42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R8">
        <v>4</v>
      </c>
      <c r="AS8">
        <v>100</v>
      </c>
      <c r="AU8" s="8" t="s">
        <v>17</v>
      </c>
      <c r="AV8" s="8" t="s">
        <v>258</v>
      </c>
      <c r="AW8" s="16">
        <v>0</v>
      </c>
      <c r="AX8" s="16">
        <v>0</v>
      </c>
      <c r="AY8" s="6" t="s">
        <v>19</v>
      </c>
      <c r="AZ8" s="6" t="s">
        <v>20</v>
      </c>
      <c r="BA8" s="16">
        <v>6</v>
      </c>
      <c r="BB8" s="16">
        <v>57.92</v>
      </c>
      <c r="BC8" s="16">
        <v>42.98</v>
      </c>
      <c r="BE8" s="8" t="s">
        <v>23</v>
      </c>
      <c r="BF8" s="8" t="s">
        <v>1745</v>
      </c>
      <c r="BG8" s="7">
        <v>0</v>
      </c>
      <c r="BH8" s="7">
        <v>0</v>
      </c>
      <c r="BI8" s="6" t="s">
        <v>19</v>
      </c>
      <c r="BJ8" s="6" t="s">
        <v>20</v>
      </c>
      <c r="BK8" s="7">
        <v>4</v>
      </c>
      <c r="BL8" s="7">
        <v>58.1</v>
      </c>
      <c r="BM8" s="7">
        <v>39.92</v>
      </c>
    </row>
    <row r="9" spans="2:65" ht="15.75" customHeight="1" x14ac:dyDescent="0.25">
      <c r="B9" s="2">
        <v>3</v>
      </c>
      <c r="D9">
        <v>40</v>
      </c>
      <c r="E9">
        <v>59</v>
      </c>
      <c r="F9" s="19">
        <v>51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R9">
        <v>10</v>
      </c>
      <c r="AS9">
        <v>0</v>
      </c>
      <c r="AU9" s="8" t="s">
        <v>17</v>
      </c>
      <c r="AV9" s="8" t="s">
        <v>259</v>
      </c>
      <c r="AW9" s="16">
        <v>5.75</v>
      </c>
      <c r="AX9" s="16">
        <v>200</v>
      </c>
      <c r="AY9" s="6" t="s">
        <v>19</v>
      </c>
      <c r="AZ9" s="6" t="s">
        <v>20</v>
      </c>
      <c r="BA9" s="16">
        <v>6</v>
      </c>
      <c r="BB9" s="16">
        <v>60.08</v>
      </c>
      <c r="BC9" s="16">
        <v>44.06</v>
      </c>
      <c r="BE9" s="8" t="s">
        <v>23</v>
      </c>
      <c r="BF9" s="8" t="s">
        <v>1746</v>
      </c>
      <c r="BG9" s="7">
        <v>3.45</v>
      </c>
      <c r="BH9" s="7">
        <v>60</v>
      </c>
      <c r="BI9" s="6" t="s">
        <v>19</v>
      </c>
      <c r="BJ9" s="6" t="s">
        <v>20</v>
      </c>
      <c r="BK9" s="7">
        <v>4</v>
      </c>
      <c r="BL9" s="7">
        <v>52.52</v>
      </c>
      <c r="BM9" s="7">
        <v>40.28</v>
      </c>
    </row>
    <row r="10" spans="2:65" ht="15.75" customHeight="1" x14ac:dyDescent="0.25">
      <c r="B10" s="2">
        <v>4</v>
      </c>
      <c r="D10">
        <v>48</v>
      </c>
      <c r="E10">
        <v>60</v>
      </c>
      <c r="F10" s="19">
        <v>47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R10">
        <v>10</v>
      </c>
      <c r="AS10">
        <v>100</v>
      </c>
      <c r="AU10" s="8" t="s">
        <v>17</v>
      </c>
      <c r="AV10" s="8" t="s">
        <v>260</v>
      </c>
      <c r="AW10" s="16">
        <v>6.91</v>
      </c>
      <c r="AX10" s="16">
        <v>200</v>
      </c>
      <c r="AY10" s="6" t="s">
        <v>19</v>
      </c>
      <c r="AZ10" s="6" t="s">
        <v>20</v>
      </c>
      <c r="BA10" s="16">
        <v>5</v>
      </c>
      <c r="BB10" s="16">
        <v>55.94</v>
      </c>
      <c r="BC10" s="16">
        <v>42.98</v>
      </c>
      <c r="BE10" s="8" t="s">
        <v>23</v>
      </c>
      <c r="BF10" s="8" t="s">
        <v>1747</v>
      </c>
      <c r="BG10" s="7">
        <v>0</v>
      </c>
      <c r="BH10" s="7">
        <v>0</v>
      </c>
      <c r="BI10" s="6" t="s">
        <v>19</v>
      </c>
      <c r="BJ10" s="6" t="s">
        <v>20</v>
      </c>
      <c r="BK10" s="7">
        <v>4</v>
      </c>
      <c r="BL10" s="7">
        <v>55.4</v>
      </c>
      <c r="BM10" s="7">
        <v>41</v>
      </c>
    </row>
    <row r="11" spans="2:65" ht="15.75" customHeight="1" x14ac:dyDescent="0.25">
      <c r="B11" s="2">
        <v>5</v>
      </c>
      <c r="D11">
        <v>43</v>
      </c>
      <c r="E11">
        <v>59</v>
      </c>
      <c r="F11" s="19">
        <v>44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R11">
        <v>16</v>
      </c>
      <c r="AS11">
        <v>0</v>
      </c>
      <c r="AU11" s="8" t="s">
        <v>17</v>
      </c>
      <c r="AV11" s="8" t="s">
        <v>261</v>
      </c>
      <c r="AW11" s="16">
        <v>0</v>
      </c>
      <c r="AX11" s="16">
        <v>0</v>
      </c>
      <c r="AY11" s="6" t="s">
        <v>19</v>
      </c>
      <c r="AZ11" s="6" t="s">
        <v>20</v>
      </c>
      <c r="BA11" s="16">
        <v>4</v>
      </c>
      <c r="BB11" s="16">
        <v>53.06</v>
      </c>
      <c r="BC11" s="16">
        <v>44.06</v>
      </c>
      <c r="BE11" s="8" t="s">
        <v>23</v>
      </c>
      <c r="BF11" s="8" t="s">
        <v>1748</v>
      </c>
      <c r="BG11" s="7">
        <v>4.5999999999999996</v>
      </c>
      <c r="BH11" s="7">
        <v>210</v>
      </c>
      <c r="BI11" s="6" t="s">
        <v>19</v>
      </c>
      <c r="BJ11" s="6" t="s">
        <v>20</v>
      </c>
      <c r="BK11" s="7">
        <v>4</v>
      </c>
      <c r="BL11" s="7">
        <v>54.5</v>
      </c>
      <c r="BM11" s="7">
        <v>43.52</v>
      </c>
    </row>
    <row r="12" spans="2:65" ht="15.75" customHeight="1" x14ac:dyDescent="0.25">
      <c r="B12" s="2">
        <v>6</v>
      </c>
      <c r="D12">
        <v>45</v>
      </c>
      <c r="E12">
        <v>55</v>
      </c>
      <c r="F12" s="19">
        <v>44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R12">
        <v>16</v>
      </c>
      <c r="AS12">
        <v>100</v>
      </c>
      <c r="AU12" s="8" t="s">
        <v>17</v>
      </c>
      <c r="AV12" s="8" t="s">
        <v>262</v>
      </c>
      <c r="AW12" s="16">
        <v>4.5999999999999996</v>
      </c>
      <c r="AX12" s="16">
        <v>210</v>
      </c>
      <c r="AY12" s="6" t="s">
        <v>19</v>
      </c>
      <c r="AZ12" s="6" t="s">
        <v>20</v>
      </c>
      <c r="BA12" s="16">
        <v>5</v>
      </c>
      <c r="BB12" s="16">
        <v>51.98</v>
      </c>
      <c r="BC12" s="16">
        <v>42.08</v>
      </c>
      <c r="BE12" s="8" t="s">
        <v>23</v>
      </c>
      <c r="BF12" s="8" t="s">
        <v>1749</v>
      </c>
      <c r="BG12" s="7">
        <v>4.5999999999999996</v>
      </c>
      <c r="BH12" s="7">
        <v>250</v>
      </c>
      <c r="BI12" s="6" t="s">
        <v>19</v>
      </c>
      <c r="BJ12" s="6" t="s">
        <v>20</v>
      </c>
      <c r="BK12" s="7">
        <v>5</v>
      </c>
      <c r="BL12" s="7">
        <v>51.98</v>
      </c>
      <c r="BM12" s="7">
        <v>44.06</v>
      </c>
    </row>
    <row r="13" spans="2:65" ht="15.75" customHeight="1" x14ac:dyDescent="0.25">
      <c r="B13" s="2">
        <v>7</v>
      </c>
      <c r="D13">
        <v>53</v>
      </c>
      <c r="E13">
        <v>48</v>
      </c>
      <c r="F13" s="19">
        <v>50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R13">
        <v>22</v>
      </c>
      <c r="AS13">
        <v>0</v>
      </c>
      <c r="AU13" s="8" t="s">
        <v>17</v>
      </c>
      <c r="AV13" s="8" t="s">
        <v>263</v>
      </c>
      <c r="AW13" s="16">
        <v>0</v>
      </c>
      <c r="AX13" s="16">
        <v>0</v>
      </c>
      <c r="AY13" s="6" t="s">
        <v>19</v>
      </c>
      <c r="AZ13" s="6" t="s">
        <v>20</v>
      </c>
      <c r="BA13" s="16">
        <v>5</v>
      </c>
      <c r="BB13" s="16">
        <v>53.06</v>
      </c>
      <c r="BC13" s="16">
        <v>42.98</v>
      </c>
      <c r="BE13" s="8" t="s">
        <v>23</v>
      </c>
      <c r="BF13" s="8" t="s">
        <v>1750</v>
      </c>
      <c r="BG13" s="7">
        <v>4.5999999999999996</v>
      </c>
      <c r="BH13" s="7">
        <v>60</v>
      </c>
      <c r="BI13" s="6" t="s">
        <v>19</v>
      </c>
      <c r="BJ13" s="6" t="s">
        <v>20</v>
      </c>
      <c r="BK13" s="7">
        <v>5</v>
      </c>
      <c r="BL13" s="7">
        <v>51.44</v>
      </c>
      <c r="BM13" s="7">
        <v>42.98</v>
      </c>
    </row>
    <row r="14" spans="2:65" ht="15.75" customHeight="1" x14ac:dyDescent="0.25">
      <c r="B14" s="2">
        <v>8</v>
      </c>
      <c r="D14">
        <v>42</v>
      </c>
      <c r="E14">
        <v>42</v>
      </c>
      <c r="F14" s="19">
        <v>45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R14">
        <v>22</v>
      </c>
      <c r="AS14">
        <v>100</v>
      </c>
      <c r="AU14" s="8" t="s">
        <v>17</v>
      </c>
      <c r="AV14" s="8" t="s">
        <v>264</v>
      </c>
      <c r="AW14" s="16">
        <v>5.75</v>
      </c>
      <c r="AX14" s="16">
        <v>50</v>
      </c>
      <c r="AY14" s="6" t="s">
        <v>19</v>
      </c>
      <c r="AZ14" s="6" t="s">
        <v>20</v>
      </c>
      <c r="BA14" s="16">
        <v>5</v>
      </c>
      <c r="BB14" s="16">
        <v>53.06</v>
      </c>
      <c r="BC14" s="16">
        <v>44.06</v>
      </c>
      <c r="BE14" s="8" t="s">
        <v>23</v>
      </c>
      <c r="BF14" s="8" t="s">
        <v>1751</v>
      </c>
      <c r="BG14" s="7">
        <v>4.5999999999999996</v>
      </c>
      <c r="BH14" s="7">
        <v>70</v>
      </c>
      <c r="BI14" s="6" t="s">
        <v>19</v>
      </c>
      <c r="BJ14" s="6" t="s">
        <v>20</v>
      </c>
      <c r="BK14" s="7">
        <v>5</v>
      </c>
      <c r="BL14" s="7">
        <v>51.8</v>
      </c>
      <c r="BM14" s="7">
        <v>42.8</v>
      </c>
    </row>
    <row r="15" spans="2:65" ht="15.75" x14ac:dyDescent="0.25">
      <c r="B15" s="2">
        <v>9</v>
      </c>
      <c r="D15">
        <v>37</v>
      </c>
      <c r="E15">
        <v>46</v>
      </c>
      <c r="F15" s="19">
        <v>39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U15" s="8" t="s">
        <v>17</v>
      </c>
      <c r="AV15" s="8" t="s">
        <v>265</v>
      </c>
      <c r="AW15" s="16">
        <v>0</v>
      </c>
      <c r="AX15" s="16">
        <v>0</v>
      </c>
      <c r="AY15" s="6" t="s">
        <v>19</v>
      </c>
      <c r="AZ15" s="6" t="s">
        <v>20</v>
      </c>
      <c r="BA15" s="16">
        <v>6</v>
      </c>
      <c r="BB15" s="16">
        <v>53.96</v>
      </c>
      <c r="BC15" s="16">
        <v>44.06</v>
      </c>
      <c r="BE15" s="8" t="s">
        <v>23</v>
      </c>
      <c r="BF15" s="8" t="s">
        <v>1752</v>
      </c>
      <c r="BG15" s="7">
        <v>0</v>
      </c>
      <c r="BH15" s="7">
        <v>0</v>
      </c>
      <c r="BI15" s="6" t="s">
        <v>19</v>
      </c>
      <c r="BJ15" s="6" t="s">
        <v>20</v>
      </c>
      <c r="BK15" s="7">
        <v>5</v>
      </c>
      <c r="BL15" s="7">
        <v>53.96</v>
      </c>
      <c r="BM15" s="7">
        <v>42.98</v>
      </c>
    </row>
    <row r="16" spans="2:65" ht="15.75" x14ac:dyDescent="0.25">
      <c r="B16" s="2">
        <v>10</v>
      </c>
      <c r="D16">
        <v>38</v>
      </c>
      <c r="E16">
        <v>46</v>
      </c>
      <c r="F16" s="19">
        <v>41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U16" s="8" t="s">
        <v>17</v>
      </c>
      <c r="AV16" s="8" t="s">
        <v>266</v>
      </c>
      <c r="AW16" s="16">
        <v>0</v>
      </c>
      <c r="AX16" s="16">
        <v>0</v>
      </c>
      <c r="AY16" s="6" t="s">
        <v>19</v>
      </c>
      <c r="AZ16" s="6" t="s">
        <v>20</v>
      </c>
      <c r="BA16" s="16">
        <v>6</v>
      </c>
      <c r="BB16" s="16">
        <v>57.02</v>
      </c>
      <c r="BC16" s="16">
        <v>44.06</v>
      </c>
      <c r="BE16" s="8" t="s">
        <v>23</v>
      </c>
      <c r="BF16" s="8" t="s">
        <v>1753</v>
      </c>
      <c r="BG16" s="7">
        <v>0</v>
      </c>
      <c r="BH16" s="7">
        <v>0</v>
      </c>
      <c r="BI16" s="6" t="s">
        <v>19</v>
      </c>
      <c r="BJ16" s="6" t="s">
        <v>20</v>
      </c>
      <c r="BK16" s="7">
        <v>5</v>
      </c>
      <c r="BL16" s="7">
        <v>55.4</v>
      </c>
      <c r="BM16" s="7">
        <v>44.6</v>
      </c>
    </row>
    <row r="17" spans="2:65" ht="15.75" x14ac:dyDescent="0.25">
      <c r="B17" s="2">
        <v>11</v>
      </c>
      <c r="D17">
        <v>38</v>
      </c>
      <c r="E17">
        <v>45</v>
      </c>
      <c r="F17" s="19">
        <v>41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U17" s="8" t="s">
        <v>17</v>
      </c>
      <c r="AV17" s="8" t="s">
        <v>267</v>
      </c>
      <c r="AW17" s="16">
        <v>3.45</v>
      </c>
      <c r="AX17" s="16">
        <v>290</v>
      </c>
      <c r="AY17" s="6" t="s">
        <v>19</v>
      </c>
      <c r="AZ17" s="6" t="s">
        <v>20</v>
      </c>
      <c r="BA17" s="16">
        <v>6</v>
      </c>
      <c r="BB17" s="16">
        <v>59</v>
      </c>
      <c r="BC17" s="16">
        <v>44.96</v>
      </c>
      <c r="BE17" s="8" t="s">
        <v>23</v>
      </c>
      <c r="BF17" s="8" t="s">
        <v>1754</v>
      </c>
      <c r="BG17" s="7">
        <v>0</v>
      </c>
      <c r="BH17" s="7">
        <v>0</v>
      </c>
      <c r="BI17" s="6" t="s">
        <v>19</v>
      </c>
      <c r="BJ17" s="6" t="s">
        <v>20</v>
      </c>
      <c r="BK17" s="7">
        <v>5</v>
      </c>
      <c r="BL17" s="7">
        <v>56.84</v>
      </c>
      <c r="BM17" s="7">
        <v>43.16</v>
      </c>
    </row>
    <row r="18" spans="2:65" ht="15.75" x14ac:dyDescent="0.25">
      <c r="B18" s="2">
        <v>12</v>
      </c>
      <c r="D18">
        <v>38</v>
      </c>
      <c r="E18">
        <v>42</v>
      </c>
      <c r="F18" s="19">
        <v>34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U18" s="8" t="s">
        <v>17</v>
      </c>
      <c r="AV18" s="8" t="s">
        <v>268</v>
      </c>
      <c r="AW18" s="16">
        <v>4.5999999999999996</v>
      </c>
      <c r="AX18" s="16">
        <v>170</v>
      </c>
      <c r="AY18" s="6" t="s">
        <v>19</v>
      </c>
      <c r="AZ18" s="6" t="s">
        <v>20</v>
      </c>
      <c r="BA18" s="16">
        <v>6</v>
      </c>
      <c r="BB18" s="16">
        <v>60.08</v>
      </c>
      <c r="BC18" s="16">
        <v>46.04</v>
      </c>
      <c r="BE18" s="8" t="s">
        <v>23</v>
      </c>
      <c r="BF18" s="8" t="s">
        <v>1755</v>
      </c>
      <c r="BG18" s="7">
        <v>0</v>
      </c>
      <c r="BH18" s="7">
        <v>0</v>
      </c>
      <c r="BI18" s="6" t="s">
        <v>19</v>
      </c>
      <c r="BJ18" s="6" t="s">
        <v>20</v>
      </c>
      <c r="BK18" s="7">
        <v>5</v>
      </c>
      <c r="BL18" s="7">
        <v>58.64</v>
      </c>
      <c r="BM18" s="7">
        <v>43.88</v>
      </c>
    </row>
    <row r="19" spans="2:65" ht="15.75" x14ac:dyDescent="0.25">
      <c r="B19" s="2">
        <v>13</v>
      </c>
      <c r="D19">
        <v>33</v>
      </c>
      <c r="E19">
        <v>39</v>
      </c>
      <c r="F19" s="19">
        <v>29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U19" s="8" t="s">
        <v>17</v>
      </c>
      <c r="AV19" s="8" t="s">
        <v>269</v>
      </c>
      <c r="AW19" s="16">
        <v>5.75</v>
      </c>
      <c r="AX19" s="16">
        <v>170</v>
      </c>
      <c r="AY19" s="6" t="s">
        <v>19</v>
      </c>
      <c r="AZ19" s="6" t="s">
        <v>20</v>
      </c>
      <c r="BA19" s="16">
        <v>7</v>
      </c>
      <c r="BB19" s="16">
        <v>62.06</v>
      </c>
      <c r="BC19" s="16">
        <v>46.04</v>
      </c>
      <c r="BE19" s="8" t="s">
        <v>23</v>
      </c>
      <c r="BF19" s="8" t="s">
        <v>1756</v>
      </c>
      <c r="BG19" s="7">
        <v>0</v>
      </c>
      <c r="BH19" s="7">
        <v>0</v>
      </c>
      <c r="BI19" s="6" t="s">
        <v>19</v>
      </c>
      <c r="BJ19" s="6" t="s">
        <v>20</v>
      </c>
      <c r="BK19" s="7">
        <v>5</v>
      </c>
      <c r="BL19" s="7">
        <v>60.62</v>
      </c>
      <c r="BM19" s="7">
        <v>43.88</v>
      </c>
    </row>
    <row r="20" spans="2:65" ht="15.75" x14ac:dyDescent="0.25">
      <c r="B20" s="2">
        <v>14</v>
      </c>
      <c r="D20">
        <v>26</v>
      </c>
      <c r="E20">
        <v>35</v>
      </c>
      <c r="F20" s="19">
        <v>31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U20" s="8" t="s">
        <v>17</v>
      </c>
      <c r="AV20" s="8" t="s">
        <v>270</v>
      </c>
      <c r="AW20" s="16">
        <v>0</v>
      </c>
      <c r="AX20" s="16">
        <v>0</v>
      </c>
      <c r="AY20" s="6" t="s">
        <v>19</v>
      </c>
      <c r="AZ20" s="6" t="s">
        <v>20</v>
      </c>
      <c r="BA20" s="16">
        <v>7</v>
      </c>
      <c r="BB20" s="16">
        <v>64.94</v>
      </c>
      <c r="BC20" s="16">
        <v>46.94</v>
      </c>
      <c r="BE20" s="8" t="s">
        <v>23</v>
      </c>
      <c r="BF20" s="8" t="s">
        <v>1757</v>
      </c>
      <c r="BG20" s="7">
        <v>0</v>
      </c>
      <c r="BH20" s="7">
        <v>0</v>
      </c>
      <c r="BI20" s="6" t="s">
        <v>19</v>
      </c>
      <c r="BJ20" s="6" t="s">
        <v>20</v>
      </c>
      <c r="BK20" s="7">
        <v>5</v>
      </c>
      <c r="BL20" s="7">
        <v>62.96</v>
      </c>
      <c r="BM20" s="7">
        <v>44.96</v>
      </c>
    </row>
    <row r="21" spans="2:65" ht="15.75" x14ac:dyDescent="0.25">
      <c r="B21" s="2">
        <v>15</v>
      </c>
      <c r="D21">
        <v>22</v>
      </c>
      <c r="E21" s="17">
        <v>33</v>
      </c>
      <c r="F21" s="19">
        <v>30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U21" s="8" t="s">
        <v>17</v>
      </c>
      <c r="AV21" s="8" t="s">
        <v>271</v>
      </c>
      <c r="AW21" s="16">
        <v>8.06</v>
      </c>
      <c r="AX21" s="16">
        <v>190</v>
      </c>
      <c r="AY21" s="6" t="s">
        <v>19</v>
      </c>
      <c r="AZ21" s="6" t="s">
        <v>20</v>
      </c>
      <c r="BA21" s="16">
        <v>7</v>
      </c>
      <c r="BB21" s="16">
        <v>66.02</v>
      </c>
      <c r="BC21" s="16">
        <v>46.94</v>
      </c>
      <c r="BE21" s="8" t="s">
        <v>23</v>
      </c>
      <c r="BF21" s="8" t="s">
        <v>1758</v>
      </c>
      <c r="BG21" s="7">
        <v>3.45</v>
      </c>
      <c r="BH21" s="7">
        <v>270</v>
      </c>
      <c r="BI21" s="6" t="s">
        <v>19</v>
      </c>
      <c r="BJ21" s="6" t="s">
        <v>20</v>
      </c>
      <c r="BK21" s="7">
        <v>5</v>
      </c>
      <c r="BL21" s="7">
        <v>65.12</v>
      </c>
      <c r="BM21" s="7">
        <v>44.96</v>
      </c>
    </row>
    <row r="22" spans="2:65" ht="15.75" x14ac:dyDescent="0.25">
      <c r="B22" s="2">
        <v>16</v>
      </c>
      <c r="D22">
        <v>28</v>
      </c>
      <c r="E22" s="17">
        <v>26</v>
      </c>
      <c r="F22" s="19">
        <v>24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U22" s="8" t="s">
        <v>17</v>
      </c>
      <c r="AV22" s="8" t="s">
        <v>272</v>
      </c>
      <c r="AW22" s="16">
        <v>8.06</v>
      </c>
      <c r="AX22" s="16">
        <v>170</v>
      </c>
      <c r="AY22" s="6" t="s">
        <v>19</v>
      </c>
      <c r="AZ22" s="6" t="s">
        <v>20</v>
      </c>
      <c r="BA22" s="16">
        <v>7</v>
      </c>
      <c r="BB22" s="16">
        <v>68</v>
      </c>
      <c r="BC22" s="16">
        <v>46.94</v>
      </c>
      <c r="BE22" s="8" t="s">
        <v>23</v>
      </c>
      <c r="BF22" s="8" t="s">
        <v>1759</v>
      </c>
      <c r="BG22" s="7">
        <v>4.5999999999999996</v>
      </c>
      <c r="BH22" s="7">
        <v>260</v>
      </c>
      <c r="BI22" s="6" t="s">
        <v>19</v>
      </c>
      <c r="BJ22" s="6" t="s">
        <v>20</v>
      </c>
      <c r="BK22" s="7">
        <v>5</v>
      </c>
      <c r="BL22" s="7">
        <v>67.459999999999994</v>
      </c>
      <c r="BM22" s="7">
        <v>43.34</v>
      </c>
    </row>
    <row r="23" spans="2:65" ht="15.75" x14ac:dyDescent="0.25">
      <c r="B23" s="2">
        <v>17</v>
      </c>
      <c r="D23">
        <v>20</v>
      </c>
      <c r="E23" s="17">
        <v>29</v>
      </c>
      <c r="F23" s="19">
        <v>26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U23" s="8" t="s">
        <v>17</v>
      </c>
      <c r="AV23" s="8" t="s">
        <v>273</v>
      </c>
      <c r="AW23" s="16">
        <v>5.75</v>
      </c>
      <c r="AX23" s="16">
        <v>170</v>
      </c>
      <c r="AY23" s="6" t="s">
        <v>19</v>
      </c>
      <c r="AZ23" s="6" t="s">
        <v>20</v>
      </c>
      <c r="BA23" s="16">
        <v>7</v>
      </c>
      <c r="BB23" s="16">
        <v>69.98</v>
      </c>
      <c r="BC23" s="16">
        <v>46.94</v>
      </c>
      <c r="BE23" s="8" t="s">
        <v>23</v>
      </c>
      <c r="BF23" s="8" t="s">
        <v>1760</v>
      </c>
      <c r="BG23" s="7">
        <v>3.45</v>
      </c>
      <c r="BH23" s="7">
        <v>290</v>
      </c>
      <c r="BI23" s="6" t="s">
        <v>19</v>
      </c>
      <c r="BJ23" s="6" t="s">
        <v>20</v>
      </c>
      <c r="BK23" s="7">
        <v>5</v>
      </c>
      <c r="BL23" s="7">
        <v>69.08</v>
      </c>
      <c r="BM23" s="7">
        <v>44.24</v>
      </c>
    </row>
    <row r="24" spans="2:65" ht="15.75" x14ac:dyDescent="0.25">
      <c r="B24" s="2">
        <v>18</v>
      </c>
      <c r="D24">
        <v>23</v>
      </c>
      <c r="E24" s="17">
        <v>30</v>
      </c>
      <c r="F24" s="19">
        <v>28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U24" s="8" t="s">
        <v>17</v>
      </c>
      <c r="AV24" s="8" t="s">
        <v>274</v>
      </c>
      <c r="AW24" s="16">
        <v>6.91</v>
      </c>
      <c r="AX24" s="6">
        <v>170</v>
      </c>
      <c r="AY24" s="6" t="s">
        <v>19</v>
      </c>
      <c r="AZ24" s="6" t="s">
        <v>20</v>
      </c>
      <c r="BA24" s="16">
        <v>6</v>
      </c>
      <c r="BB24" s="16">
        <v>71.06</v>
      </c>
      <c r="BC24" s="16">
        <v>46.04</v>
      </c>
      <c r="BE24" s="8" t="s">
        <v>23</v>
      </c>
      <c r="BF24" s="8" t="s">
        <v>1761</v>
      </c>
      <c r="BG24" s="7">
        <v>5.75</v>
      </c>
      <c r="BH24" s="7">
        <v>210</v>
      </c>
      <c r="BI24" s="6" t="s">
        <v>19</v>
      </c>
      <c r="BJ24" s="6" t="s">
        <v>20</v>
      </c>
      <c r="BK24" s="7">
        <v>5</v>
      </c>
      <c r="BL24" s="7">
        <v>70.52</v>
      </c>
      <c r="BM24" s="7">
        <v>41.9</v>
      </c>
    </row>
    <row r="25" spans="2:65" ht="15.75" x14ac:dyDescent="0.25">
      <c r="B25" s="2">
        <v>19</v>
      </c>
      <c r="D25">
        <v>30</v>
      </c>
      <c r="E25" s="17">
        <v>33</v>
      </c>
      <c r="F25" s="19">
        <v>27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U25" s="8" t="s">
        <v>17</v>
      </c>
      <c r="AV25" s="8" t="s">
        <v>275</v>
      </c>
      <c r="AW25" s="16">
        <v>3.45</v>
      </c>
      <c r="AX25" s="16">
        <v>210</v>
      </c>
      <c r="AY25" s="6" t="s">
        <v>19</v>
      </c>
      <c r="AZ25" s="6" t="s">
        <v>20</v>
      </c>
      <c r="BA25" s="16">
        <v>6</v>
      </c>
      <c r="BB25" s="16">
        <v>71.959999999999994</v>
      </c>
      <c r="BC25" s="16">
        <v>44.96</v>
      </c>
      <c r="BE25" s="8" t="s">
        <v>23</v>
      </c>
      <c r="BF25" s="8" t="s">
        <v>1762</v>
      </c>
      <c r="BG25" s="7">
        <v>4.5999999999999996</v>
      </c>
      <c r="BH25" s="7">
        <v>220</v>
      </c>
      <c r="BI25" s="6" t="s">
        <v>19</v>
      </c>
      <c r="BJ25" s="6" t="s">
        <v>20</v>
      </c>
      <c r="BK25" s="7">
        <v>5</v>
      </c>
      <c r="BL25" s="7">
        <v>71.06</v>
      </c>
      <c r="BM25" s="7">
        <v>40.82</v>
      </c>
    </row>
    <row r="26" spans="2:65" ht="15.75" x14ac:dyDescent="0.25">
      <c r="B26" s="2">
        <v>20</v>
      </c>
      <c r="D26">
        <v>26</v>
      </c>
      <c r="E26" s="17">
        <v>36</v>
      </c>
      <c r="F26" s="19">
        <v>27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U26" s="8" t="s">
        <v>17</v>
      </c>
      <c r="AV26" s="8" t="s">
        <v>276</v>
      </c>
      <c r="AW26" s="16">
        <v>4.5999999999999996</v>
      </c>
      <c r="AX26" s="16">
        <v>200</v>
      </c>
      <c r="AY26" s="6" t="s">
        <v>19</v>
      </c>
      <c r="AZ26" s="6" t="s">
        <v>20</v>
      </c>
      <c r="BA26" s="16">
        <v>7</v>
      </c>
      <c r="BB26" s="16">
        <v>71.959999999999994</v>
      </c>
      <c r="BC26" s="16">
        <v>44.96</v>
      </c>
      <c r="BE26" s="8" t="s">
        <v>23</v>
      </c>
      <c r="BF26" s="8" t="s">
        <v>1763</v>
      </c>
      <c r="BG26" s="7">
        <v>6.91</v>
      </c>
      <c r="BH26" s="7">
        <v>230</v>
      </c>
      <c r="BI26" s="6" t="s">
        <v>19</v>
      </c>
      <c r="BJ26" s="6" t="s">
        <v>20</v>
      </c>
      <c r="BK26" s="7">
        <v>5</v>
      </c>
      <c r="BL26" s="7">
        <v>71.42</v>
      </c>
      <c r="BM26" s="7">
        <v>40.1</v>
      </c>
    </row>
    <row r="27" spans="2:65" ht="15.75" x14ac:dyDescent="0.25">
      <c r="B27" s="2">
        <v>21</v>
      </c>
      <c r="D27">
        <v>30</v>
      </c>
      <c r="E27" s="17">
        <v>34</v>
      </c>
      <c r="F27" s="19">
        <v>31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U27" s="8" t="s">
        <v>17</v>
      </c>
      <c r="AV27" s="8" t="s">
        <v>277</v>
      </c>
      <c r="AW27" s="16">
        <v>8.06</v>
      </c>
      <c r="AX27" s="16">
        <v>230</v>
      </c>
      <c r="AY27" s="16">
        <v>16.11</v>
      </c>
      <c r="AZ27" s="6" t="s">
        <v>20</v>
      </c>
      <c r="BA27" s="16">
        <v>7</v>
      </c>
      <c r="BB27" s="16">
        <v>71.06</v>
      </c>
      <c r="BC27" s="16">
        <v>46.04</v>
      </c>
      <c r="BE27" s="8" t="s">
        <v>23</v>
      </c>
      <c r="BF27" s="8" t="s">
        <v>1764</v>
      </c>
      <c r="BG27" s="7">
        <v>10.36</v>
      </c>
      <c r="BH27" s="7">
        <v>230</v>
      </c>
      <c r="BI27" s="6" t="s">
        <v>19</v>
      </c>
      <c r="BJ27" s="6" t="s">
        <v>20</v>
      </c>
      <c r="BK27" s="7">
        <v>5</v>
      </c>
      <c r="BL27" s="7">
        <v>70.88</v>
      </c>
      <c r="BM27" s="7">
        <v>46.4</v>
      </c>
    </row>
    <row r="28" spans="2:65" ht="15.75" x14ac:dyDescent="0.25">
      <c r="B28" s="2">
        <v>22</v>
      </c>
      <c r="D28">
        <v>33</v>
      </c>
      <c r="E28" s="17">
        <v>38</v>
      </c>
      <c r="F28" s="19">
        <v>39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U28" s="8" t="s">
        <v>17</v>
      </c>
      <c r="AV28" s="8" t="s">
        <v>278</v>
      </c>
      <c r="AW28" s="16">
        <v>10.36</v>
      </c>
      <c r="AX28" s="6">
        <v>250</v>
      </c>
      <c r="AY28" s="6" t="s">
        <v>19</v>
      </c>
      <c r="AZ28" s="6" t="s">
        <v>20</v>
      </c>
      <c r="BA28" s="16">
        <v>7</v>
      </c>
      <c r="BB28" s="16">
        <v>68</v>
      </c>
      <c r="BC28" s="16">
        <v>46.94</v>
      </c>
      <c r="BE28" s="8" t="s">
        <v>23</v>
      </c>
      <c r="BF28" s="8" t="s">
        <v>1765</v>
      </c>
      <c r="BG28" s="7">
        <v>10.36</v>
      </c>
      <c r="BH28" s="7">
        <v>240</v>
      </c>
      <c r="BI28" s="6" t="s">
        <v>19</v>
      </c>
      <c r="BJ28" s="6" t="s">
        <v>20</v>
      </c>
      <c r="BK28" s="7">
        <v>5</v>
      </c>
      <c r="BL28" s="7">
        <v>69.98</v>
      </c>
      <c r="BM28" s="7">
        <v>45.5</v>
      </c>
    </row>
    <row r="29" spans="2:65" ht="15.75" x14ac:dyDescent="0.25">
      <c r="B29" s="2">
        <v>23</v>
      </c>
      <c r="D29">
        <v>38</v>
      </c>
      <c r="E29" s="17">
        <v>40</v>
      </c>
      <c r="F29" s="19">
        <v>37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U29" s="8" t="s">
        <v>17</v>
      </c>
      <c r="AV29" s="8" t="s">
        <v>279</v>
      </c>
      <c r="AW29" s="16">
        <v>3.45</v>
      </c>
      <c r="AX29" s="16">
        <v>220</v>
      </c>
      <c r="AY29" s="6" t="s">
        <v>19</v>
      </c>
      <c r="AZ29" s="6" t="s">
        <v>20</v>
      </c>
      <c r="BA29" s="16">
        <v>7</v>
      </c>
      <c r="BB29" s="16">
        <v>66.02</v>
      </c>
      <c r="BC29" s="16">
        <v>46.04</v>
      </c>
      <c r="BE29" s="8" t="s">
        <v>23</v>
      </c>
      <c r="BF29" s="8" t="s">
        <v>1766</v>
      </c>
      <c r="BG29" s="7">
        <v>10.36</v>
      </c>
      <c r="BH29" s="7">
        <v>250</v>
      </c>
      <c r="BI29" s="6" t="s">
        <v>19</v>
      </c>
      <c r="BJ29" s="6" t="s">
        <v>20</v>
      </c>
      <c r="BK29" s="7">
        <v>5</v>
      </c>
      <c r="BL29" s="7">
        <v>67.459999999999994</v>
      </c>
      <c r="BM29" s="7">
        <v>44.6</v>
      </c>
    </row>
    <row r="30" spans="2:65" ht="15.75" x14ac:dyDescent="0.25">
      <c r="D30" s="2" t="s">
        <v>4</v>
      </c>
      <c r="E30" s="2" t="s">
        <v>5</v>
      </c>
      <c r="F30" s="2" t="s">
        <v>25</v>
      </c>
      <c r="G30" s="2"/>
      <c r="AU30" s="8" t="s">
        <v>17</v>
      </c>
      <c r="AV30" s="8" t="s">
        <v>280</v>
      </c>
      <c r="AW30" s="16">
        <v>5.75</v>
      </c>
      <c r="AX30" s="6">
        <v>220</v>
      </c>
      <c r="AY30" s="6" t="s">
        <v>19</v>
      </c>
      <c r="AZ30" s="6" t="s">
        <v>20</v>
      </c>
      <c r="BA30" s="16">
        <v>7</v>
      </c>
      <c r="BB30" s="16">
        <v>64.94</v>
      </c>
      <c r="BC30" s="16">
        <v>44.96</v>
      </c>
      <c r="BE30" s="8" t="s">
        <v>23</v>
      </c>
      <c r="BF30" s="8" t="s">
        <v>1767</v>
      </c>
      <c r="BG30" s="7">
        <v>11.51</v>
      </c>
      <c r="BH30" s="7">
        <v>230</v>
      </c>
      <c r="BI30" s="6" t="s">
        <v>19</v>
      </c>
      <c r="BJ30" s="6" t="s">
        <v>20</v>
      </c>
      <c r="BK30" s="7">
        <v>5</v>
      </c>
      <c r="BL30" s="7">
        <v>65.3</v>
      </c>
      <c r="BM30" s="7">
        <v>44.96</v>
      </c>
    </row>
    <row r="31" spans="2:65" ht="15.75" x14ac:dyDescent="0.25">
      <c r="D31" s="4">
        <f>AVERAGE(D6:D29)</f>
        <v>35.416666666666664</v>
      </c>
      <c r="E31" s="4">
        <f>AVERAGE(E6:E29)</f>
        <v>40.916666666666664</v>
      </c>
      <c r="F31" s="4">
        <f>AVERAGE(F6:F29)</f>
        <v>37.083333333333336</v>
      </c>
      <c r="G31" s="4"/>
      <c r="AU31" s="8" t="s">
        <v>17</v>
      </c>
      <c r="AV31" s="8" t="s">
        <v>281</v>
      </c>
      <c r="AW31" s="16">
        <v>6.91</v>
      </c>
      <c r="AX31" s="16">
        <v>230</v>
      </c>
      <c r="AY31" s="6" t="s">
        <v>19</v>
      </c>
      <c r="AZ31" s="6" t="s">
        <v>20</v>
      </c>
      <c r="BA31" s="16">
        <v>6</v>
      </c>
      <c r="BB31" s="16">
        <v>60.98</v>
      </c>
      <c r="BC31" s="16">
        <v>48.02</v>
      </c>
      <c r="BE31" s="8" t="s">
        <v>23</v>
      </c>
      <c r="BF31" s="8" t="s">
        <v>1768</v>
      </c>
      <c r="BG31" s="7">
        <v>13.81</v>
      </c>
      <c r="BH31" s="7">
        <v>230</v>
      </c>
      <c r="BI31" s="6" t="s">
        <v>19</v>
      </c>
      <c r="BJ31" s="6" t="s">
        <v>20</v>
      </c>
      <c r="BK31" s="7">
        <v>5</v>
      </c>
      <c r="BL31" s="7">
        <v>60.62</v>
      </c>
      <c r="BM31" s="7">
        <v>48.74</v>
      </c>
    </row>
    <row r="32" spans="2:65" ht="15.75" x14ac:dyDescent="0.25">
      <c r="D32" s="4">
        <f>D31</f>
        <v>35.416666666666664</v>
      </c>
      <c r="E32" s="4">
        <f>E31</f>
        <v>40.916666666666664</v>
      </c>
      <c r="F32" s="4">
        <f>F31</f>
        <v>37.083333333333336</v>
      </c>
      <c r="G32" s="4"/>
      <c r="AU32" s="31" t="s">
        <v>2988</v>
      </c>
      <c r="AV32" s="10"/>
      <c r="AW32" s="10"/>
      <c r="AX32" s="10"/>
      <c r="AY32" s="20"/>
      <c r="AZ32" s="11"/>
      <c r="BA32" s="12"/>
      <c r="BB32" s="12"/>
      <c r="BC32" s="12"/>
      <c r="BE32" s="33"/>
      <c r="BF32" s="10"/>
      <c r="BG32" s="10"/>
      <c r="BH32" s="10"/>
      <c r="BI32" s="10"/>
      <c r="BJ32" s="11"/>
      <c r="BK32" s="12"/>
      <c r="BL32" s="12"/>
      <c r="BM32" s="12"/>
    </row>
    <row r="34" spans="47:57" x14ac:dyDescent="0.25">
      <c r="AU34" t="s">
        <v>234</v>
      </c>
      <c r="BE34" t="s">
        <v>1769</v>
      </c>
    </row>
    <row r="35" spans="47:57" x14ac:dyDescent="0.25">
      <c r="AU35" t="s">
        <v>235</v>
      </c>
      <c r="BE35" t="s">
        <v>1770</v>
      </c>
    </row>
    <row r="36" spans="47:57" x14ac:dyDescent="0.25">
      <c r="AU36" t="s">
        <v>236</v>
      </c>
      <c r="BE36" t="s">
        <v>1771</v>
      </c>
    </row>
    <row r="37" spans="47:57" x14ac:dyDescent="0.25">
      <c r="AU37" t="s">
        <v>237</v>
      </c>
      <c r="BE37" t="s">
        <v>1772</v>
      </c>
    </row>
    <row r="38" spans="47:57" x14ac:dyDescent="0.25">
      <c r="AU38" t="s">
        <v>238</v>
      </c>
      <c r="BE38" t="s">
        <v>1773</v>
      </c>
    </row>
    <row r="39" spans="47:57" x14ac:dyDescent="0.25">
      <c r="AU39" t="s">
        <v>239</v>
      </c>
      <c r="BE39" t="s">
        <v>1774</v>
      </c>
    </row>
    <row r="40" spans="47:57" x14ac:dyDescent="0.25">
      <c r="AU40" t="s">
        <v>240</v>
      </c>
      <c r="BE40" t="s">
        <v>1775</v>
      </c>
    </row>
    <row r="41" spans="47:57" x14ac:dyDescent="0.25">
      <c r="AU41" t="s">
        <v>241</v>
      </c>
      <c r="BE41" t="s">
        <v>1776</v>
      </c>
    </row>
    <row r="42" spans="47:57" x14ac:dyDescent="0.25">
      <c r="AU42" t="s">
        <v>242</v>
      </c>
      <c r="BE42" t="s">
        <v>1777</v>
      </c>
    </row>
    <row r="43" spans="47:57" x14ac:dyDescent="0.25">
      <c r="AU43" t="s">
        <v>243</v>
      </c>
      <c r="BE43" t="s">
        <v>1778</v>
      </c>
    </row>
    <row r="44" spans="47:57" x14ac:dyDescent="0.25">
      <c r="AU44" t="s">
        <v>244</v>
      </c>
      <c r="BE44" t="s">
        <v>1779</v>
      </c>
    </row>
    <row r="45" spans="47:57" x14ac:dyDescent="0.25">
      <c r="AU45" t="s">
        <v>245</v>
      </c>
      <c r="BE45" t="s">
        <v>1780</v>
      </c>
    </row>
    <row r="46" spans="47:57" x14ac:dyDescent="0.25">
      <c r="AU46" t="s">
        <v>246</v>
      </c>
      <c r="BE46" t="s">
        <v>1781</v>
      </c>
    </row>
    <row r="47" spans="47:57" x14ac:dyDescent="0.25">
      <c r="AU47" t="s">
        <v>247</v>
      </c>
      <c r="BE47" t="s">
        <v>1782</v>
      </c>
    </row>
    <row r="48" spans="47:57" x14ac:dyDescent="0.25">
      <c r="AU48" t="s">
        <v>248</v>
      </c>
      <c r="BE48" t="s">
        <v>1783</v>
      </c>
    </row>
    <row r="49" spans="47:57" x14ac:dyDescent="0.25">
      <c r="AU49" t="s">
        <v>249</v>
      </c>
      <c r="BE49" t="s">
        <v>1784</v>
      </c>
    </row>
    <row r="50" spans="47:57" x14ac:dyDescent="0.25">
      <c r="AU50" t="s">
        <v>250</v>
      </c>
      <c r="BE50" t="s">
        <v>1785</v>
      </c>
    </row>
    <row r="51" spans="47:57" x14ac:dyDescent="0.25">
      <c r="AU51" t="s">
        <v>251</v>
      </c>
      <c r="BE51" t="s">
        <v>1786</v>
      </c>
    </row>
    <row r="52" spans="47:57" x14ac:dyDescent="0.25">
      <c r="AU52" t="s">
        <v>252</v>
      </c>
      <c r="BE52" t="s">
        <v>1787</v>
      </c>
    </row>
    <row r="53" spans="47:57" x14ac:dyDescent="0.25">
      <c r="AU53" t="s">
        <v>253</v>
      </c>
      <c r="BE53" t="s">
        <v>1788</v>
      </c>
    </row>
    <row r="54" spans="47:57" x14ac:dyDescent="0.25">
      <c r="AU54" t="s">
        <v>254</v>
      </c>
      <c r="BE54" t="s">
        <v>1789</v>
      </c>
    </row>
    <row r="55" spans="47:57" x14ac:dyDescent="0.25">
      <c r="AU55" t="s">
        <v>255</v>
      </c>
      <c r="BE55" t="s">
        <v>1790</v>
      </c>
    </row>
    <row r="56" spans="47:57" x14ac:dyDescent="0.25">
      <c r="AU56" t="s">
        <v>256</v>
      </c>
      <c r="BE56" t="s">
        <v>1791</v>
      </c>
    </row>
    <row r="57" spans="47:57" x14ac:dyDescent="0.25">
      <c r="AU57" t="s">
        <v>257</v>
      </c>
      <c r="BE57" t="s">
        <v>1792</v>
      </c>
    </row>
  </sheetData>
  <mergeCells count="18">
    <mergeCell ref="AZ6:AZ7"/>
    <mergeCell ref="AU6:AU7"/>
    <mergeCell ref="AV6:AV7"/>
    <mergeCell ref="AW6:AW7"/>
    <mergeCell ref="AX6:AX7"/>
    <mergeCell ref="AY6:AY7"/>
    <mergeCell ref="BM6:BM7"/>
    <mergeCell ref="BA6:BA7"/>
    <mergeCell ref="BB6:BB7"/>
    <mergeCell ref="BC6:BC7"/>
    <mergeCell ref="BE6:BE7"/>
    <mergeCell ref="BF6:BF7"/>
    <mergeCell ref="BG6:BG7"/>
    <mergeCell ref="BH6:BH7"/>
    <mergeCell ref="BI6:BI7"/>
    <mergeCell ref="BJ6:BJ7"/>
    <mergeCell ref="BK6:BK7"/>
    <mergeCell ref="BL6:BL7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B3:BO57"/>
  <sheetViews>
    <sheetView topLeftCell="T1" zoomScaleNormal="100" workbookViewId="0">
      <selection activeCell="AW6" sqref="AW6:BE31"/>
    </sheetView>
  </sheetViews>
  <sheetFormatPr defaultRowHeight="15" x14ac:dyDescent="0.25"/>
  <cols>
    <col min="4" max="5" width="12.42578125" bestFit="1" customWidth="1"/>
    <col min="6" max="7" width="10.28515625" bestFit="1" customWidth="1"/>
    <col min="49" max="49" width="9.5703125" customWidth="1"/>
    <col min="50" max="50" width="23.28515625" customWidth="1"/>
    <col min="51" max="53" width="8.28515625" customWidth="1"/>
    <col min="54" max="54" width="12.42578125" customWidth="1"/>
    <col min="55" max="57" width="7.7109375" customWidth="1"/>
    <col min="58" max="58" width="22.7109375" customWidth="1"/>
    <col min="59" max="59" width="9.28515625" customWidth="1"/>
    <col min="60" max="60" width="23.28515625" customWidth="1"/>
    <col min="61" max="63" width="8.28515625" customWidth="1"/>
    <col min="64" max="64" width="12.42578125" customWidth="1"/>
    <col min="65" max="67" width="7.7109375" customWidth="1"/>
  </cols>
  <sheetData>
    <row r="3" spans="2:67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7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7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7" ht="15" customHeight="1" x14ac:dyDescent="0.25">
      <c r="B6" s="2">
        <v>0</v>
      </c>
      <c r="D6">
        <v>32</v>
      </c>
      <c r="E6">
        <v>30</v>
      </c>
      <c r="F6" s="24">
        <v>34</v>
      </c>
      <c r="G6" s="13"/>
      <c r="J6">
        <v>21</v>
      </c>
      <c r="K6">
        <v>21.5</v>
      </c>
      <c r="L6">
        <v>20.8</v>
      </c>
      <c r="N6">
        <v>7.6</v>
      </c>
      <c r="O6" s="2">
        <v>0</v>
      </c>
      <c r="Q6" s="2">
        <v>9</v>
      </c>
      <c r="R6" s="2">
        <v>35</v>
      </c>
      <c r="AW6" s="36" t="s">
        <v>8</v>
      </c>
      <c r="AX6" s="36" t="s">
        <v>9</v>
      </c>
      <c r="AY6" s="36" t="s">
        <v>10</v>
      </c>
      <c r="AZ6" s="36" t="s">
        <v>11</v>
      </c>
      <c r="BA6" s="36" t="s">
        <v>12</v>
      </c>
      <c r="BB6" s="36" t="s">
        <v>13</v>
      </c>
      <c r="BC6" s="36" t="s">
        <v>14</v>
      </c>
      <c r="BD6" s="34" t="s">
        <v>15</v>
      </c>
      <c r="BE6" s="34" t="s">
        <v>16</v>
      </c>
      <c r="BG6" s="36" t="s">
        <v>8</v>
      </c>
      <c r="BH6" s="36" t="s">
        <v>9</v>
      </c>
      <c r="BI6" s="36" t="s">
        <v>10</v>
      </c>
      <c r="BJ6" s="36" t="s">
        <v>11</v>
      </c>
      <c r="BK6" s="36" t="s">
        <v>12</v>
      </c>
      <c r="BL6" s="36" t="s">
        <v>13</v>
      </c>
      <c r="BM6" s="36" t="s">
        <v>14</v>
      </c>
      <c r="BN6" s="34" t="s">
        <v>15</v>
      </c>
      <c r="BO6" s="34" t="s">
        <v>16</v>
      </c>
    </row>
    <row r="7" spans="2:67" ht="15.75" customHeight="1" x14ac:dyDescent="0.25">
      <c r="B7" s="2">
        <v>1</v>
      </c>
      <c r="D7">
        <v>25</v>
      </c>
      <c r="E7">
        <v>33</v>
      </c>
      <c r="F7" s="24">
        <v>28</v>
      </c>
      <c r="G7" s="13"/>
      <c r="J7">
        <v>21</v>
      </c>
      <c r="K7">
        <v>21.5</v>
      </c>
      <c r="L7">
        <v>20.8</v>
      </c>
      <c r="N7">
        <v>7.6</v>
      </c>
      <c r="O7" s="2">
        <v>23</v>
      </c>
      <c r="Q7" s="2">
        <f>Q6</f>
        <v>9</v>
      </c>
      <c r="R7" s="2">
        <v>35</v>
      </c>
      <c r="AT7">
        <v>4</v>
      </c>
      <c r="AU7">
        <v>0</v>
      </c>
      <c r="AW7" s="37" t="s">
        <v>17</v>
      </c>
      <c r="AX7" s="37" t="s">
        <v>18</v>
      </c>
      <c r="AY7" s="37">
        <v>0</v>
      </c>
      <c r="AZ7" s="37">
        <v>0</v>
      </c>
      <c r="BA7" s="37" t="s">
        <v>19</v>
      </c>
      <c r="BB7" s="37" t="s">
        <v>19</v>
      </c>
      <c r="BC7" s="37">
        <v>8</v>
      </c>
      <c r="BD7" s="35">
        <v>8</v>
      </c>
      <c r="BE7" s="35">
        <v>8</v>
      </c>
      <c r="BG7" s="37" t="s">
        <v>17</v>
      </c>
      <c r="BH7" s="37" t="s">
        <v>18</v>
      </c>
      <c r="BI7" s="37">
        <v>0</v>
      </c>
      <c r="BJ7" s="37">
        <v>0</v>
      </c>
      <c r="BK7" s="37" t="s">
        <v>19</v>
      </c>
      <c r="BL7" s="37" t="s">
        <v>19</v>
      </c>
      <c r="BM7" s="37">
        <v>8</v>
      </c>
      <c r="BN7" s="35">
        <v>8</v>
      </c>
      <c r="BO7" s="35">
        <v>8</v>
      </c>
    </row>
    <row r="8" spans="2:67" ht="15.75" customHeight="1" x14ac:dyDescent="0.25">
      <c r="B8" s="2">
        <v>2</v>
      </c>
      <c r="D8">
        <v>31</v>
      </c>
      <c r="E8">
        <v>29</v>
      </c>
      <c r="F8" s="24">
        <v>30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T8">
        <v>4</v>
      </c>
      <c r="AU8">
        <v>75</v>
      </c>
      <c r="AW8" s="8" t="s">
        <v>17</v>
      </c>
      <c r="AX8" s="8" t="s">
        <v>282</v>
      </c>
      <c r="AY8" s="7">
        <v>6.91</v>
      </c>
      <c r="AZ8" s="7">
        <v>200</v>
      </c>
      <c r="BA8" s="6" t="s">
        <v>19</v>
      </c>
      <c r="BB8" s="6" t="s">
        <v>20</v>
      </c>
      <c r="BC8" s="7">
        <v>6</v>
      </c>
      <c r="BD8" s="7">
        <v>59</v>
      </c>
      <c r="BE8" s="7">
        <v>48.02</v>
      </c>
      <c r="BG8" s="8" t="s">
        <v>23</v>
      </c>
      <c r="BH8" s="8" t="s">
        <v>1793</v>
      </c>
      <c r="BI8" s="7">
        <v>6.91</v>
      </c>
      <c r="BJ8" s="7">
        <v>150</v>
      </c>
      <c r="BK8" s="6" t="s">
        <v>19</v>
      </c>
      <c r="BL8" s="6" t="s">
        <v>20</v>
      </c>
      <c r="BM8" s="7">
        <v>5</v>
      </c>
      <c r="BN8" s="7">
        <v>57.74</v>
      </c>
      <c r="BO8" s="7">
        <v>49.1</v>
      </c>
    </row>
    <row r="9" spans="2:67" ht="15.75" customHeight="1" x14ac:dyDescent="0.25">
      <c r="B9" s="2">
        <v>3</v>
      </c>
      <c r="D9">
        <v>23</v>
      </c>
      <c r="E9">
        <v>32</v>
      </c>
      <c r="F9" s="24">
        <v>27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T9">
        <v>10</v>
      </c>
      <c r="AU9">
        <v>0</v>
      </c>
      <c r="AW9" s="8" t="s">
        <v>17</v>
      </c>
      <c r="AX9" s="8" t="s">
        <v>283</v>
      </c>
      <c r="AY9" s="7">
        <v>6.91</v>
      </c>
      <c r="AZ9" s="6">
        <v>190</v>
      </c>
      <c r="BA9" s="6" t="s">
        <v>19</v>
      </c>
      <c r="BB9" s="6" t="s">
        <v>20</v>
      </c>
      <c r="BC9" s="7">
        <v>7</v>
      </c>
      <c r="BD9" s="7">
        <v>55.04</v>
      </c>
      <c r="BE9" s="7">
        <v>48.02</v>
      </c>
      <c r="BG9" s="8" t="s">
        <v>23</v>
      </c>
      <c r="BH9" s="8" t="s">
        <v>1794</v>
      </c>
      <c r="BI9" s="7">
        <v>6.91</v>
      </c>
      <c r="BJ9" s="7">
        <v>200</v>
      </c>
      <c r="BK9" s="6" t="s">
        <v>19</v>
      </c>
      <c r="BL9" s="6" t="s">
        <v>20</v>
      </c>
      <c r="BM9" s="7">
        <v>5</v>
      </c>
      <c r="BN9" s="7">
        <v>57.2</v>
      </c>
      <c r="BO9" s="7">
        <v>48.02</v>
      </c>
    </row>
    <row r="10" spans="2:67" ht="15.75" customHeight="1" x14ac:dyDescent="0.25">
      <c r="B10" s="2">
        <v>4</v>
      </c>
      <c r="D10">
        <v>29</v>
      </c>
      <c r="E10">
        <v>39</v>
      </c>
      <c r="F10" s="24">
        <v>28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T10">
        <v>10</v>
      </c>
      <c r="AU10">
        <v>75</v>
      </c>
      <c r="AW10" s="8" t="s">
        <v>17</v>
      </c>
      <c r="AX10" s="8" t="s">
        <v>284</v>
      </c>
      <c r="AY10" s="7">
        <v>8.06</v>
      </c>
      <c r="AZ10" s="7">
        <v>210</v>
      </c>
      <c r="BA10" s="6" t="s">
        <v>19</v>
      </c>
      <c r="BB10" s="6" t="s">
        <v>20</v>
      </c>
      <c r="BC10" s="7">
        <v>7</v>
      </c>
      <c r="BD10" s="7">
        <v>53.96</v>
      </c>
      <c r="BE10" s="7">
        <v>48.02</v>
      </c>
      <c r="BG10" s="8" t="s">
        <v>23</v>
      </c>
      <c r="BH10" s="8" t="s">
        <v>1795</v>
      </c>
      <c r="BI10" s="7">
        <v>3.45</v>
      </c>
      <c r="BJ10" s="7">
        <v>120</v>
      </c>
      <c r="BK10" s="6" t="s">
        <v>19</v>
      </c>
      <c r="BL10" s="6" t="s">
        <v>20</v>
      </c>
      <c r="BM10" s="7">
        <v>5</v>
      </c>
      <c r="BN10" s="7">
        <v>52.88</v>
      </c>
      <c r="BO10" s="7">
        <v>47.12</v>
      </c>
    </row>
    <row r="11" spans="2:67" ht="15.75" customHeight="1" x14ac:dyDescent="0.25">
      <c r="B11" s="2">
        <v>5</v>
      </c>
      <c r="D11">
        <v>27</v>
      </c>
      <c r="E11">
        <v>29</v>
      </c>
      <c r="F11" s="24">
        <v>28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T11">
        <v>16</v>
      </c>
      <c r="AU11">
        <v>0</v>
      </c>
      <c r="AW11" s="8" t="s">
        <v>17</v>
      </c>
      <c r="AX11" s="8" t="s">
        <v>285</v>
      </c>
      <c r="AY11" s="7">
        <v>3.45</v>
      </c>
      <c r="AZ11" s="7">
        <v>220</v>
      </c>
      <c r="BA11" s="6" t="s">
        <v>19</v>
      </c>
      <c r="BB11" s="6" t="s">
        <v>20</v>
      </c>
      <c r="BC11" s="7">
        <v>7</v>
      </c>
      <c r="BD11" s="7">
        <v>53.06</v>
      </c>
      <c r="BE11" s="7">
        <v>46.94</v>
      </c>
      <c r="BG11" s="8" t="s">
        <v>23</v>
      </c>
      <c r="BH11" s="8" t="s">
        <v>1796</v>
      </c>
      <c r="BI11" s="7">
        <v>4.5999999999999996</v>
      </c>
      <c r="BJ11" s="7">
        <v>270</v>
      </c>
      <c r="BK11" s="6" t="s">
        <v>19</v>
      </c>
      <c r="BL11" s="6" t="s">
        <v>20</v>
      </c>
      <c r="BM11" s="7">
        <v>5</v>
      </c>
      <c r="BN11" s="7">
        <v>52.7</v>
      </c>
      <c r="BO11" s="7">
        <v>47.48</v>
      </c>
    </row>
    <row r="12" spans="2:67" ht="15.75" customHeight="1" x14ac:dyDescent="0.25">
      <c r="B12" s="2">
        <v>6</v>
      </c>
      <c r="D12">
        <v>34</v>
      </c>
      <c r="E12">
        <v>27</v>
      </c>
      <c r="F12" s="24">
        <v>33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T12">
        <v>16</v>
      </c>
      <c r="AU12">
        <v>75</v>
      </c>
      <c r="AW12" s="8" t="s">
        <v>17</v>
      </c>
      <c r="AX12" s="8" t="s">
        <v>286</v>
      </c>
      <c r="AY12" s="7">
        <v>0</v>
      </c>
      <c r="AZ12" s="7">
        <v>0</v>
      </c>
      <c r="BA12" s="6" t="s">
        <v>19</v>
      </c>
      <c r="BB12" s="6" t="s">
        <v>20</v>
      </c>
      <c r="BC12" s="7">
        <v>6</v>
      </c>
      <c r="BD12" s="7">
        <v>50</v>
      </c>
      <c r="BE12" s="7">
        <v>46.04</v>
      </c>
      <c r="BG12" s="8" t="s">
        <v>23</v>
      </c>
      <c r="BH12" s="8" t="s">
        <v>1797</v>
      </c>
      <c r="BI12" s="7">
        <v>0</v>
      </c>
      <c r="BJ12" s="7">
        <v>0</v>
      </c>
      <c r="BK12" s="6" t="s">
        <v>19</v>
      </c>
      <c r="BL12" s="6" t="s">
        <v>19</v>
      </c>
      <c r="BM12" s="7">
        <v>10</v>
      </c>
      <c r="BN12" s="7">
        <v>49.28</v>
      </c>
      <c r="BO12" s="7">
        <v>46.22</v>
      </c>
    </row>
    <row r="13" spans="2:67" ht="15.75" customHeight="1" x14ac:dyDescent="0.25">
      <c r="B13" s="2">
        <v>7</v>
      </c>
      <c r="D13">
        <v>29</v>
      </c>
      <c r="E13">
        <v>27</v>
      </c>
      <c r="F13" s="24">
        <v>27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T13">
        <v>22</v>
      </c>
      <c r="AU13">
        <v>0</v>
      </c>
      <c r="AW13" s="8" t="s">
        <v>17</v>
      </c>
      <c r="AX13" s="8" t="s">
        <v>287</v>
      </c>
      <c r="AY13" s="7">
        <v>0</v>
      </c>
      <c r="AZ13" s="7">
        <v>0</v>
      </c>
      <c r="BA13" s="6" t="s">
        <v>19</v>
      </c>
      <c r="BB13" s="6" t="s">
        <v>20</v>
      </c>
      <c r="BC13" s="7">
        <v>6</v>
      </c>
      <c r="BD13" s="7">
        <v>51.98</v>
      </c>
      <c r="BE13" s="7">
        <v>46.94</v>
      </c>
      <c r="BG13" s="8" t="s">
        <v>23</v>
      </c>
      <c r="BH13" s="8" t="s">
        <v>1798</v>
      </c>
      <c r="BI13" s="7">
        <v>5.75</v>
      </c>
      <c r="BJ13" s="7">
        <v>70</v>
      </c>
      <c r="BK13" s="6" t="s">
        <v>19</v>
      </c>
      <c r="BL13" s="6" t="s">
        <v>19</v>
      </c>
      <c r="BM13" s="7">
        <v>10</v>
      </c>
      <c r="BN13" s="7">
        <v>50.18</v>
      </c>
      <c r="BO13" s="7">
        <v>46.76</v>
      </c>
    </row>
    <row r="14" spans="2:67" ht="15.75" customHeight="1" x14ac:dyDescent="0.25">
      <c r="B14" s="2">
        <v>8</v>
      </c>
      <c r="D14">
        <v>26</v>
      </c>
      <c r="E14">
        <v>26</v>
      </c>
      <c r="F14" s="24">
        <v>32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T14">
        <v>22</v>
      </c>
      <c r="AU14">
        <v>75</v>
      </c>
      <c r="AW14" s="8" t="s">
        <v>17</v>
      </c>
      <c r="AX14" s="8" t="s">
        <v>288</v>
      </c>
      <c r="AY14" s="7">
        <v>0</v>
      </c>
      <c r="AZ14" s="7">
        <v>0</v>
      </c>
      <c r="BA14" s="6" t="s">
        <v>19</v>
      </c>
      <c r="BB14" s="6" t="s">
        <v>20</v>
      </c>
      <c r="BC14" s="7">
        <v>7</v>
      </c>
      <c r="BD14" s="7">
        <v>53.96</v>
      </c>
      <c r="BE14" s="7">
        <v>48.02</v>
      </c>
      <c r="BG14" s="8" t="s">
        <v>23</v>
      </c>
      <c r="BH14" s="8" t="s">
        <v>1799</v>
      </c>
      <c r="BI14" s="7">
        <v>3.45</v>
      </c>
      <c r="BJ14" s="7">
        <v>60</v>
      </c>
      <c r="BK14" s="6" t="s">
        <v>19</v>
      </c>
      <c r="BL14" s="6" t="s">
        <v>19</v>
      </c>
      <c r="BM14" s="7">
        <v>10</v>
      </c>
      <c r="BN14" s="7">
        <v>50.54</v>
      </c>
      <c r="BO14" s="7">
        <v>46.94</v>
      </c>
    </row>
    <row r="15" spans="2:67" ht="15.75" x14ac:dyDescent="0.25">
      <c r="B15" s="2">
        <v>9</v>
      </c>
      <c r="D15">
        <v>31</v>
      </c>
      <c r="E15">
        <v>28</v>
      </c>
      <c r="F15" s="24">
        <v>27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W15" s="8" t="s">
        <v>17</v>
      </c>
      <c r="AX15" s="8" t="s">
        <v>289</v>
      </c>
      <c r="AY15" s="7">
        <v>0</v>
      </c>
      <c r="AZ15" s="7">
        <v>0</v>
      </c>
      <c r="BA15" s="6" t="s">
        <v>19</v>
      </c>
      <c r="BB15" s="6" t="s">
        <v>20</v>
      </c>
      <c r="BC15" s="7">
        <v>7</v>
      </c>
      <c r="BD15" s="7">
        <v>53.96</v>
      </c>
      <c r="BE15" s="7">
        <v>48.02</v>
      </c>
      <c r="BG15" s="8" t="s">
        <v>23</v>
      </c>
      <c r="BH15" s="8" t="s">
        <v>1800</v>
      </c>
      <c r="BI15" s="7">
        <v>0</v>
      </c>
      <c r="BJ15" s="7">
        <v>0</v>
      </c>
      <c r="BK15" s="6" t="s">
        <v>19</v>
      </c>
      <c r="BL15" s="6" t="s">
        <v>19</v>
      </c>
      <c r="BM15" s="7">
        <v>10</v>
      </c>
      <c r="BN15" s="7">
        <v>51.26</v>
      </c>
      <c r="BO15" s="7">
        <v>46.94</v>
      </c>
    </row>
    <row r="16" spans="2:67" ht="15.75" x14ac:dyDescent="0.25">
      <c r="B16" s="2">
        <v>10</v>
      </c>
      <c r="D16">
        <v>25</v>
      </c>
      <c r="E16">
        <v>27</v>
      </c>
      <c r="F16" s="24">
        <v>18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W16" s="8" t="s">
        <v>17</v>
      </c>
      <c r="AX16" s="8" t="s">
        <v>290</v>
      </c>
      <c r="AY16" s="7">
        <v>0</v>
      </c>
      <c r="AZ16" s="7">
        <v>0</v>
      </c>
      <c r="BA16" s="6" t="s">
        <v>19</v>
      </c>
      <c r="BB16" s="6" t="s">
        <v>20</v>
      </c>
      <c r="BC16" s="7">
        <v>7</v>
      </c>
      <c r="BD16" s="7">
        <v>55.94</v>
      </c>
      <c r="BE16" s="7">
        <v>48.02</v>
      </c>
      <c r="BG16" s="8" t="s">
        <v>23</v>
      </c>
      <c r="BH16" s="8" t="s">
        <v>1801</v>
      </c>
      <c r="BI16" s="7">
        <v>0</v>
      </c>
      <c r="BJ16" s="7">
        <v>0</v>
      </c>
      <c r="BK16" s="6" t="s">
        <v>19</v>
      </c>
      <c r="BL16" s="6" t="s">
        <v>19</v>
      </c>
      <c r="BM16" s="7">
        <v>10</v>
      </c>
      <c r="BN16" s="7">
        <v>53.24</v>
      </c>
      <c r="BO16" s="7">
        <v>47.3</v>
      </c>
    </row>
    <row r="17" spans="2:67" ht="15.75" x14ac:dyDescent="0.25">
      <c r="B17" s="2">
        <v>11</v>
      </c>
      <c r="D17">
        <v>23</v>
      </c>
      <c r="E17">
        <v>23</v>
      </c>
      <c r="F17" s="24">
        <v>19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W17" s="8" t="s">
        <v>17</v>
      </c>
      <c r="AX17" s="8" t="s">
        <v>291</v>
      </c>
      <c r="AY17" s="7">
        <v>0</v>
      </c>
      <c r="AZ17" s="7">
        <v>0</v>
      </c>
      <c r="BA17" s="6" t="s">
        <v>19</v>
      </c>
      <c r="BB17" s="6" t="s">
        <v>20</v>
      </c>
      <c r="BC17" s="7">
        <v>7</v>
      </c>
      <c r="BD17" s="7">
        <v>55.94</v>
      </c>
      <c r="BE17" s="7">
        <v>48.02</v>
      </c>
      <c r="BG17" s="8" t="s">
        <v>23</v>
      </c>
      <c r="BH17" s="8" t="s">
        <v>1802</v>
      </c>
      <c r="BI17" s="7">
        <v>3.45</v>
      </c>
      <c r="BJ17" s="7">
        <v>190</v>
      </c>
      <c r="BK17" s="6" t="s">
        <v>19</v>
      </c>
      <c r="BL17" s="6" t="s">
        <v>19</v>
      </c>
      <c r="BM17" s="7">
        <v>10</v>
      </c>
      <c r="BN17" s="7">
        <v>55.04</v>
      </c>
      <c r="BO17" s="7">
        <v>47.66</v>
      </c>
    </row>
    <row r="18" spans="2:67" ht="15.75" x14ac:dyDescent="0.25">
      <c r="B18" s="2">
        <v>12</v>
      </c>
      <c r="D18">
        <v>18</v>
      </c>
      <c r="E18">
        <v>23</v>
      </c>
      <c r="F18" s="24">
        <v>25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W18" s="8" t="s">
        <v>17</v>
      </c>
      <c r="AX18" s="8" t="s">
        <v>292</v>
      </c>
      <c r="AY18" s="7">
        <v>0</v>
      </c>
      <c r="AZ18" s="7">
        <v>0</v>
      </c>
      <c r="BA18" s="6" t="s">
        <v>19</v>
      </c>
      <c r="BB18" s="6" t="s">
        <v>20</v>
      </c>
      <c r="BC18" s="7">
        <v>7</v>
      </c>
      <c r="BD18" s="7">
        <v>57.92</v>
      </c>
      <c r="BE18" s="7">
        <v>48.92</v>
      </c>
      <c r="BG18" s="8" t="s">
        <v>23</v>
      </c>
      <c r="BH18" s="8" t="s">
        <v>1803</v>
      </c>
      <c r="BI18" s="7">
        <v>0</v>
      </c>
      <c r="BJ18" s="7">
        <v>0</v>
      </c>
      <c r="BK18" s="6" t="s">
        <v>19</v>
      </c>
      <c r="BL18" s="6" t="s">
        <v>19</v>
      </c>
      <c r="BM18" s="7">
        <v>10</v>
      </c>
      <c r="BN18" s="7">
        <v>57.56</v>
      </c>
      <c r="BO18" s="7">
        <v>48.74</v>
      </c>
    </row>
    <row r="19" spans="2:67" ht="15.75" x14ac:dyDescent="0.25">
      <c r="B19" s="2">
        <v>13</v>
      </c>
      <c r="D19">
        <v>21</v>
      </c>
      <c r="E19">
        <v>21</v>
      </c>
      <c r="F19" s="24">
        <v>19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W19" s="8" t="s">
        <v>17</v>
      </c>
      <c r="AX19" s="8" t="s">
        <v>293</v>
      </c>
      <c r="AY19" s="7">
        <v>3.45</v>
      </c>
      <c r="AZ19" s="7">
        <v>200</v>
      </c>
      <c r="BA19" s="6" t="s">
        <v>19</v>
      </c>
      <c r="BB19" s="6" t="s">
        <v>20</v>
      </c>
      <c r="BC19" s="7">
        <v>8</v>
      </c>
      <c r="BD19" s="7">
        <v>60.98</v>
      </c>
      <c r="BE19" s="7">
        <v>48.02</v>
      </c>
      <c r="BG19" s="8" t="s">
        <v>23</v>
      </c>
      <c r="BH19" s="8" t="s">
        <v>1804</v>
      </c>
      <c r="BI19" s="7">
        <v>4.5999999999999996</v>
      </c>
      <c r="BJ19" s="7">
        <v>250</v>
      </c>
      <c r="BK19" s="6" t="s">
        <v>19</v>
      </c>
      <c r="BL19" s="6" t="s">
        <v>19</v>
      </c>
      <c r="BM19" s="7">
        <v>10</v>
      </c>
      <c r="BN19" s="7">
        <v>60.8</v>
      </c>
      <c r="BO19" s="7">
        <v>47.12</v>
      </c>
    </row>
    <row r="20" spans="2:67" ht="15.75" x14ac:dyDescent="0.25">
      <c r="B20" s="2">
        <v>14</v>
      </c>
      <c r="D20">
        <v>24</v>
      </c>
      <c r="E20">
        <v>27</v>
      </c>
      <c r="F20" s="24">
        <v>24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W20" s="8" t="s">
        <v>17</v>
      </c>
      <c r="AX20" s="8" t="s">
        <v>294</v>
      </c>
      <c r="AY20" s="7">
        <v>3.45</v>
      </c>
      <c r="AZ20" s="6" t="s">
        <v>19</v>
      </c>
      <c r="BA20" s="6" t="s">
        <v>19</v>
      </c>
      <c r="BB20" s="6" t="s">
        <v>20</v>
      </c>
      <c r="BC20" s="7">
        <v>9</v>
      </c>
      <c r="BD20" s="7">
        <v>64.040000000000006</v>
      </c>
      <c r="BE20" s="7">
        <v>46.94</v>
      </c>
      <c r="BG20" s="8" t="s">
        <v>23</v>
      </c>
      <c r="BH20" s="8" t="s">
        <v>1805</v>
      </c>
      <c r="BI20" s="7">
        <v>3.45</v>
      </c>
      <c r="BJ20" s="7">
        <v>180</v>
      </c>
      <c r="BK20" s="6" t="s">
        <v>19</v>
      </c>
      <c r="BL20" s="6" t="s">
        <v>19</v>
      </c>
      <c r="BM20" s="7">
        <v>10</v>
      </c>
      <c r="BN20" s="7">
        <v>64.040000000000006</v>
      </c>
      <c r="BO20" s="7">
        <v>47.3</v>
      </c>
    </row>
    <row r="21" spans="2:67" ht="15.75" x14ac:dyDescent="0.25">
      <c r="B21" s="2">
        <v>15</v>
      </c>
      <c r="D21">
        <v>15</v>
      </c>
      <c r="E21" s="17">
        <v>17</v>
      </c>
      <c r="F21" s="24">
        <v>14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W21" s="8" t="s">
        <v>17</v>
      </c>
      <c r="AX21" s="8" t="s">
        <v>295</v>
      </c>
      <c r="AY21" s="7">
        <v>8.06</v>
      </c>
      <c r="AZ21" s="7">
        <v>180</v>
      </c>
      <c r="BA21" s="6" t="s">
        <v>19</v>
      </c>
      <c r="BB21" s="6" t="s">
        <v>20</v>
      </c>
      <c r="BC21" s="7">
        <v>9</v>
      </c>
      <c r="BD21" s="7">
        <v>66.02</v>
      </c>
      <c r="BE21" s="7">
        <v>48.02</v>
      </c>
      <c r="BG21" s="8" t="s">
        <v>23</v>
      </c>
      <c r="BH21" s="8" t="s">
        <v>1806</v>
      </c>
      <c r="BI21" s="7">
        <v>6.91</v>
      </c>
      <c r="BJ21" s="7">
        <v>190</v>
      </c>
      <c r="BK21" s="6" t="s">
        <v>19</v>
      </c>
      <c r="BL21" s="6" t="s">
        <v>19</v>
      </c>
      <c r="BM21" s="7">
        <v>10</v>
      </c>
      <c r="BN21" s="7">
        <v>65.66</v>
      </c>
      <c r="BO21" s="7">
        <v>46.94</v>
      </c>
    </row>
    <row r="22" spans="2:67" ht="15.75" x14ac:dyDescent="0.25">
      <c r="B22" s="2">
        <v>16</v>
      </c>
      <c r="D22">
        <v>16</v>
      </c>
      <c r="E22" s="17">
        <v>17</v>
      </c>
      <c r="F22" s="24">
        <v>18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W22" s="8" t="s">
        <v>17</v>
      </c>
      <c r="AX22" s="8" t="s">
        <v>296</v>
      </c>
      <c r="AY22" s="7">
        <v>8.06</v>
      </c>
      <c r="AZ22" s="7">
        <v>200</v>
      </c>
      <c r="BA22" s="6" t="s">
        <v>19</v>
      </c>
      <c r="BB22" s="6" t="s">
        <v>20</v>
      </c>
      <c r="BC22" s="7">
        <v>9</v>
      </c>
      <c r="BD22" s="7">
        <v>68</v>
      </c>
      <c r="BE22" s="7">
        <v>48.02</v>
      </c>
      <c r="BG22" s="8" t="s">
        <v>23</v>
      </c>
      <c r="BH22" s="8" t="s">
        <v>1807</v>
      </c>
      <c r="BI22" s="7">
        <v>9.2100000000000009</v>
      </c>
      <c r="BJ22" s="7">
        <v>210</v>
      </c>
      <c r="BK22" s="6" t="s">
        <v>19</v>
      </c>
      <c r="BL22" s="6" t="s">
        <v>19</v>
      </c>
      <c r="BM22" s="7">
        <v>10</v>
      </c>
      <c r="BN22" s="7">
        <v>67.819999999999993</v>
      </c>
      <c r="BO22" s="7">
        <v>46.76</v>
      </c>
    </row>
    <row r="23" spans="2:67" ht="15.75" x14ac:dyDescent="0.25">
      <c r="B23" s="2">
        <v>17</v>
      </c>
      <c r="D23">
        <v>18</v>
      </c>
      <c r="E23" s="17">
        <v>13</v>
      </c>
      <c r="F23" s="24">
        <v>17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W23" s="8" t="s">
        <v>17</v>
      </c>
      <c r="AX23" s="8" t="s">
        <v>297</v>
      </c>
      <c r="AY23" s="7">
        <v>6.91</v>
      </c>
      <c r="AZ23" s="6" t="s">
        <v>19</v>
      </c>
      <c r="BA23" s="6" t="s">
        <v>19</v>
      </c>
      <c r="BB23" s="6" t="s">
        <v>20</v>
      </c>
      <c r="BC23" s="7">
        <v>9</v>
      </c>
      <c r="BD23" s="7">
        <v>69.98</v>
      </c>
      <c r="BE23" s="7">
        <v>48.02</v>
      </c>
      <c r="BG23" s="8" t="s">
        <v>23</v>
      </c>
      <c r="BH23" s="8" t="s">
        <v>1808</v>
      </c>
      <c r="BI23" s="7">
        <v>3.45</v>
      </c>
      <c r="BJ23" s="7">
        <v>270</v>
      </c>
      <c r="BK23" s="6" t="s">
        <v>19</v>
      </c>
      <c r="BL23" s="6" t="s">
        <v>19</v>
      </c>
      <c r="BM23" s="7">
        <v>10</v>
      </c>
      <c r="BN23" s="7">
        <v>68.72</v>
      </c>
      <c r="BO23" s="7">
        <v>46.22</v>
      </c>
    </row>
    <row r="24" spans="2:67" ht="15.75" x14ac:dyDescent="0.25">
      <c r="B24" s="2">
        <v>18</v>
      </c>
      <c r="D24">
        <v>17</v>
      </c>
      <c r="E24" s="17">
        <v>25</v>
      </c>
      <c r="F24" s="24">
        <v>18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W24" s="8" t="s">
        <v>17</v>
      </c>
      <c r="AX24" s="8" t="s">
        <v>298</v>
      </c>
      <c r="AY24" s="7">
        <v>5.75</v>
      </c>
      <c r="AZ24" s="6">
        <v>220</v>
      </c>
      <c r="BA24" s="6" t="s">
        <v>19</v>
      </c>
      <c r="BB24" s="6" t="s">
        <v>20</v>
      </c>
      <c r="BC24" s="7">
        <v>9</v>
      </c>
      <c r="BD24" s="7">
        <v>71.06</v>
      </c>
      <c r="BE24" s="7">
        <v>46.04</v>
      </c>
      <c r="BG24" s="8" t="s">
        <v>23</v>
      </c>
      <c r="BH24" s="8" t="s">
        <v>1809</v>
      </c>
      <c r="BI24" s="7">
        <v>3.45</v>
      </c>
      <c r="BJ24" s="7">
        <v>240</v>
      </c>
      <c r="BK24" s="6" t="s">
        <v>19</v>
      </c>
      <c r="BL24" s="6" t="s">
        <v>19</v>
      </c>
      <c r="BM24" s="7">
        <v>10</v>
      </c>
      <c r="BN24" s="7">
        <v>69.98</v>
      </c>
      <c r="BO24" s="7">
        <v>45.5</v>
      </c>
    </row>
    <row r="25" spans="2:67" ht="15.75" x14ac:dyDescent="0.25">
      <c r="B25" s="2">
        <v>19</v>
      </c>
      <c r="D25">
        <v>8</v>
      </c>
      <c r="E25" s="17">
        <v>19</v>
      </c>
      <c r="F25" s="24">
        <v>15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W25" s="8" t="s">
        <v>17</v>
      </c>
      <c r="AX25" s="8" t="s">
        <v>299</v>
      </c>
      <c r="AY25" s="7">
        <v>8.06</v>
      </c>
      <c r="AZ25" s="7">
        <v>190</v>
      </c>
      <c r="BA25" s="6" t="s">
        <v>19</v>
      </c>
      <c r="BB25" s="6" t="s">
        <v>20</v>
      </c>
      <c r="BC25" s="7">
        <v>9</v>
      </c>
      <c r="BD25" s="7">
        <v>71.959999999999994</v>
      </c>
      <c r="BE25" s="7">
        <v>46.94</v>
      </c>
      <c r="BG25" s="8" t="s">
        <v>23</v>
      </c>
      <c r="BH25" s="8" t="s">
        <v>1810</v>
      </c>
      <c r="BI25" s="7">
        <v>4.5999999999999996</v>
      </c>
      <c r="BJ25" s="7">
        <v>290</v>
      </c>
      <c r="BK25" s="6" t="s">
        <v>19</v>
      </c>
      <c r="BL25" s="6" t="s">
        <v>19</v>
      </c>
      <c r="BM25" s="7">
        <v>10</v>
      </c>
      <c r="BN25" s="7">
        <v>70.52</v>
      </c>
      <c r="BO25" s="7">
        <v>45.14</v>
      </c>
    </row>
    <row r="26" spans="2:67" ht="15.75" x14ac:dyDescent="0.25">
      <c r="B26" s="2">
        <v>20</v>
      </c>
      <c r="D26">
        <v>10</v>
      </c>
      <c r="E26" s="17">
        <v>19</v>
      </c>
      <c r="F26" s="24">
        <v>8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W26" s="8" t="s">
        <v>17</v>
      </c>
      <c r="AX26" s="8" t="s">
        <v>300</v>
      </c>
      <c r="AY26" s="7">
        <v>8.06</v>
      </c>
      <c r="AZ26" s="7">
        <v>270</v>
      </c>
      <c r="BA26" s="6" t="s">
        <v>19</v>
      </c>
      <c r="BB26" s="6" t="s">
        <v>19</v>
      </c>
      <c r="BC26" s="7">
        <v>10</v>
      </c>
      <c r="BD26" s="7">
        <v>71.959999999999994</v>
      </c>
      <c r="BE26" s="7">
        <v>44.96</v>
      </c>
      <c r="BG26" s="8" t="s">
        <v>23</v>
      </c>
      <c r="BH26" s="8" t="s">
        <v>1811</v>
      </c>
      <c r="BI26" s="7">
        <v>3.45</v>
      </c>
      <c r="BJ26" s="7">
        <v>160</v>
      </c>
      <c r="BK26" s="6" t="s">
        <v>19</v>
      </c>
      <c r="BL26" s="6" t="s">
        <v>19</v>
      </c>
      <c r="BM26" s="7">
        <v>10</v>
      </c>
      <c r="BN26" s="7">
        <v>71.239999999999995</v>
      </c>
      <c r="BO26" s="7">
        <v>44.42</v>
      </c>
    </row>
    <row r="27" spans="2:67" ht="15.75" x14ac:dyDescent="0.25">
      <c r="B27" s="2">
        <v>21</v>
      </c>
      <c r="D27">
        <v>12</v>
      </c>
      <c r="E27" s="17">
        <v>19</v>
      </c>
      <c r="F27" s="24">
        <v>11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W27" s="8" t="s">
        <v>17</v>
      </c>
      <c r="AX27" s="8" t="s">
        <v>301</v>
      </c>
      <c r="AY27" s="7">
        <v>13.81</v>
      </c>
      <c r="AZ27" s="7">
        <v>10</v>
      </c>
      <c r="BA27" s="6" t="s">
        <v>19</v>
      </c>
      <c r="BB27" s="6" t="s">
        <v>19</v>
      </c>
      <c r="BC27" s="7">
        <v>10</v>
      </c>
      <c r="BD27" s="7">
        <v>69.08</v>
      </c>
      <c r="BE27" s="7">
        <v>44.96</v>
      </c>
      <c r="BG27" s="8" t="s">
        <v>23</v>
      </c>
      <c r="BH27" s="8" t="s">
        <v>1812</v>
      </c>
      <c r="BI27" s="7">
        <v>8.06</v>
      </c>
      <c r="BJ27" s="7">
        <v>50</v>
      </c>
      <c r="BK27" s="6" t="s">
        <v>19</v>
      </c>
      <c r="BL27" s="6" t="s">
        <v>19</v>
      </c>
      <c r="BM27" s="7">
        <v>10</v>
      </c>
      <c r="BN27" s="7">
        <v>66.38</v>
      </c>
      <c r="BO27" s="7">
        <v>43.16</v>
      </c>
    </row>
    <row r="28" spans="2:67" ht="15.75" x14ac:dyDescent="0.25">
      <c r="B28" s="2">
        <v>22</v>
      </c>
      <c r="D28">
        <v>16</v>
      </c>
      <c r="E28" s="17">
        <v>20</v>
      </c>
      <c r="F28" s="24">
        <v>12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W28" s="8" t="s">
        <v>17</v>
      </c>
      <c r="AX28" s="8" t="s">
        <v>302</v>
      </c>
      <c r="AY28" s="7">
        <v>10.36</v>
      </c>
      <c r="AZ28" s="7">
        <v>10</v>
      </c>
      <c r="BA28" s="6" t="s">
        <v>19</v>
      </c>
      <c r="BB28" s="6" t="s">
        <v>19</v>
      </c>
      <c r="BC28" s="7">
        <v>10</v>
      </c>
      <c r="BD28" s="7">
        <v>64.94</v>
      </c>
      <c r="BE28" s="7">
        <v>46.94</v>
      </c>
      <c r="BG28" s="8" t="s">
        <v>23</v>
      </c>
      <c r="BH28" s="8" t="s">
        <v>1813</v>
      </c>
      <c r="BI28" s="7">
        <v>6.91</v>
      </c>
      <c r="BJ28" s="7">
        <v>340</v>
      </c>
      <c r="BK28" s="6" t="s">
        <v>19</v>
      </c>
      <c r="BL28" s="6" t="s">
        <v>19</v>
      </c>
      <c r="BM28" s="7">
        <v>10</v>
      </c>
      <c r="BN28" s="7">
        <v>64.400000000000006</v>
      </c>
      <c r="BO28" s="7">
        <v>47.12</v>
      </c>
    </row>
    <row r="29" spans="2:67" ht="15.75" x14ac:dyDescent="0.25">
      <c r="B29" s="2">
        <v>23</v>
      </c>
      <c r="D29">
        <v>17</v>
      </c>
      <c r="E29" s="17">
        <v>25</v>
      </c>
      <c r="F29" s="24">
        <v>10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W29" s="8" t="s">
        <v>17</v>
      </c>
      <c r="AX29" s="8" t="s">
        <v>303</v>
      </c>
      <c r="AY29" s="7">
        <v>6.91</v>
      </c>
      <c r="AZ29" s="7">
        <v>30</v>
      </c>
      <c r="BA29" s="6" t="s">
        <v>19</v>
      </c>
      <c r="BB29" s="6" t="s">
        <v>19</v>
      </c>
      <c r="BC29" s="7">
        <v>10</v>
      </c>
      <c r="BD29" s="7">
        <v>62.96</v>
      </c>
      <c r="BE29" s="7">
        <v>48.02</v>
      </c>
      <c r="BG29" s="8" t="s">
        <v>23</v>
      </c>
      <c r="BH29" s="8" t="s">
        <v>1814</v>
      </c>
      <c r="BI29" s="7">
        <v>9.2100000000000009</v>
      </c>
      <c r="BJ29" s="7">
        <v>360</v>
      </c>
      <c r="BK29" s="6" t="s">
        <v>19</v>
      </c>
      <c r="BL29" s="6" t="s">
        <v>19</v>
      </c>
      <c r="BM29" s="7">
        <v>10</v>
      </c>
      <c r="BN29" s="7">
        <v>63.14</v>
      </c>
      <c r="BO29" s="7">
        <v>45.68</v>
      </c>
    </row>
    <row r="30" spans="2:67" ht="15.75" x14ac:dyDescent="0.25">
      <c r="D30" s="2" t="s">
        <v>4</v>
      </c>
      <c r="E30" s="2" t="s">
        <v>5</v>
      </c>
      <c r="F30" s="2" t="s">
        <v>25</v>
      </c>
      <c r="G30" s="2"/>
      <c r="AW30" s="8" t="s">
        <v>17</v>
      </c>
      <c r="AX30" s="8" t="s">
        <v>304</v>
      </c>
      <c r="AY30" s="7">
        <v>5.75</v>
      </c>
      <c r="AZ30" s="7">
        <v>350</v>
      </c>
      <c r="BA30" s="6" t="s">
        <v>19</v>
      </c>
      <c r="BB30" s="6" t="s">
        <v>19</v>
      </c>
      <c r="BC30" s="7">
        <v>10</v>
      </c>
      <c r="BD30" s="7">
        <v>60.98</v>
      </c>
      <c r="BE30" s="7">
        <v>46.94</v>
      </c>
      <c r="BG30" s="8" t="s">
        <v>23</v>
      </c>
      <c r="BH30" s="8" t="s">
        <v>1815</v>
      </c>
      <c r="BI30" s="7">
        <v>0</v>
      </c>
      <c r="BJ30" s="7">
        <v>0</v>
      </c>
      <c r="BK30" s="6" t="s">
        <v>19</v>
      </c>
      <c r="BL30" s="6" t="s">
        <v>19</v>
      </c>
      <c r="BM30" s="7">
        <v>10</v>
      </c>
      <c r="BN30" s="7">
        <v>62.6</v>
      </c>
      <c r="BO30" s="7">
        <v>44.96</v>
      </c>
    </row>
    <row r="31" spans="2:67" ht="15.75" x14ac:dyDescent="0.25">
      <c r="D31" s="4">
        <f>AVERAGE(D6:D29)</f>
        <v>21.958333333333332</v>
      </c>
      <c r="E31" s="4">
        <f>AVERAGE(E6:E29)</f>
        <v>24.791666666666668</v>
      </c>
      <c r="F31" s="4">
        <f>AVERAGE(F6:F29)</f>
        <v>21.75</v>
      </c>
      <c r="G31" s="4"/>
      <c r="AW31" s="8" t="s">
        <v>17</v>
      </c>
      <c r="AX31" s="8" t="s">
        <v>305</v>
      </c>
      <c r="AY31" s="7">
        <v>5.75</v>
      </c>
      <c r="AZ31" s="7">
        <v>360</v>
      </c>
      <c r="BA31" s="6" t="s">
        <v>19</v>
      </c>
      <c r="BB31" s="6" t="s">
        <v>19</v>
      </c>
      <c r="BC31" s="7">
        <v>10</v>
      </c>
      <c r="BD31" s="7">
        <v>57.92</v>
      </c>
      <c r="BE31" s="7">
        <v>46.04</v>
      </c>
      <c r="BG31" s="8" t="s">
        <v>23</v>
      </c>
      <c r="BH31" s="8" t="s">
        <v>1816</v>
      </c>
      <c r="BI31" s="7">
        <v>0</v>
      </c>
      <c r="BJ31" s="7">
        <v>0</v>
      </c>
      <c r="BK31" s="6" t="s">
        <v>19</v>
      </c>
      <c r="BL31" s="6" t="s">
        <v>19</v>
      </c>
      <c r="BM31" s="7">
        <v>10</v>
      </c>
      <c r="BN31" s="7">
        <v>54.86</v>
      </c>
      <c r="BO31" s="7">
        <v>46.76</v>
      </c>
    </row>
    <row r="32" spans="2:67" ht="15.75" x14ac:dyDescent="0.25">
      <c r="D32" s="4">
        <f>D31</f>
        <v>21.958333333333332</v>
      </c>
      <c r="E32" s="4">
        <f>E31</f>
        <v>24.791666666666668</v>
      </c>
      <c r="F32" s="4">
        <f>F31</f>
        <v>21.75</v>
      </c>
      <c r="G32" s="4"/>
      <c r="AW32" s="33" t="s">
        <v>2989</v>
      </c>
      <c r="AX32" s="10"/>
      <c r="AY32" s="10"/>
      <c r="AZ32" s="10"/>
      <c r="BA32" s="10"/>
      <c r="BB32" s="11"/>
      <c r="BC32" s="12"/>
      <c r="BD32" s="12"/>
      <c r="BE32" s="12"/>
      <c r="BG32" s="33" t="s">
        <v>2990</v>
      </c>
      <c r="BH32" s="10"/>
      <c r="BI32" s="10"/>
      <c r="BJ32" s="10"/>
      <c r="BK32" s="10"/>
      <c r="BL32" s="11"/>
      <c r="BM32" s="12"/>
      <c r="BN32" s="12"/>
      <c r="BO32" s="12"/>
    </row>
    <row r="34" spans="49:59" x14ac:dyDescent="0.25">
      <c r="AW34" s="18" t="s">
        <v>306</v>
      </c>
      <c r="BG34" t="s">
        <v>1817</v>
      </c>
    </row>
    <row r="35" spans="49:59" x14ac:dyDescent="0.25">
      <c r="AW35" s="18" t="s">
        <v>307</v>
      </c>
      <c r="BG35" t="s">
        <v>1818</v>
      </c>
    </row>
    <row r="36" spans="49:59" x14ac:dyDescent="0.25">
      <c r="AW36" s="18" t="s">
        <v>308</v>
      </c>
      <c r="BG36" t="s">
        <v>1819</v>
      </c>
    </row>
    <row r="37" spans="49:59" x14ac:dyDescent="0.25">
      <c r="AW37" s="18" t="s">
        <v>309</v>
      </c>
      <c r="BG37" t="s">
        <v>1820</v>
      </c>
    </row>
    <row r="38" spans="49:59" x14ac:dyDescent="0.25">
      <c r="AW38" s="18" t="s">
        <v>310</v>
      </c>
      <c r="BG38" t="s">
        <v>1821</v>
      </c>
    </row>
    <row r="39" spans="49:59" x14ac:dyDescent="0.25">
      <c r="AW39" s="18" t="s">
        <v>311</v>
      </c>
      <c r="BG39" t="s">
        <v>1822</v>
      </c>
    </row>
    <row r="40" spans="49:59" x14ac:dyDescent="0.25">
      <c r="AW40" s="18" t="s">
        <v>312</v>
      </c>
      <c r="BG40" t="s">
        <v>1823</v>
      </c>
    </row>
    <row r="41" spans="49:59" x14ac:dyDescent="0.25">
      <c r="AW41" s="18" t="s">
        <v>313</v>
      </c>
      <c r="BG41" t="s">
        <v>1824</v>
      </c>
    </row>
    <row r="42" spans="49:59" x14ac:dyDescent="0.25">
      <c r="AW42" s="18" t="s">
        <v>314</v>
      </c>
      <c r="BG42" t="s">
        <v>1825</v>
      </c>
    </row>
    <row r="43" spans="49:59" x14ac:dyDescent="0.25">
      <c r="AW43" s="18" t="s">
        <v>315</v>
      </c>
      <c r="BG43" t="s">
        <v>1826</v>
      </c>
    </row>
    <row r="44" spans="49:59" x14ac:dyDescent="0.25">
      <c r="AW44" s="18" t="s">
        <v>316</v>
      </c>
      <c r="BG44" t="s">
        <v>1827</v>
      </c>
    </row>
    <row r="45" spans="49:59" x14ac:dyDescent="0.25">
      <c r="AW45" s="18" t="s">
        <v>317</v>
      </c>
      <c r="BG45" t="s">
        <v>1828</v>
      </c>
    </row>
    <row r="46" spans="49:59" x14ac:dyDescent="0.25">
      <c r="AW46" s="18" t="s">
        <v>318</v>
      </c>
      <c r="BG46" t="s">
        <v>1829</v>
      </c>
    </row>
    <row r="47" spans="49:59" x14ac:dyDescent="0.25">
      <c r="AW47" s="18" t="s">
        <v>319</v>
      </c>
      <c r="BG47" t="s">
        <v>1830</v>
      </c>
    </row>
    <row r="48" spans="49:59" x14ac:dyDescent="0.25">
      <c r="AW48" s="18" t="s">
        <v>320</v>
      </c>
      <c r="BG48" t="s">
        <v>1831</v>
      </c>
    </row>
    <row r="49" spans="49:59" x14ac:dyDescent="0.25">
      <c r="AW49" s="18" t="s">
        <v>321</v>
      </c>
      <c r="BG49" t="s">
        <v>1832</v>
      </c>
    </row>
    <row r="50" spans="49:59" x14ac:dyDescent="0.25">
      <c r="AW50" s="18" t="s">
        <v>322</v>
      </c>
      <c r="BG50" t="s">
        <v>1833</v>
      </c>
    </row>
    <row r="51" spans="49:59" x14ac:dyDescent="0.25">
      <c r="AW51" s="18" t="s">
        <v>323</v>
      </c>
      <c r="BG51" t="s">
        <v>1834</v>
      </c>
    </row>
    <row r="52" spans="49:59" x14ac:dyDescent="0.25">
      <c r="AW52" s="18" t="s">
        <v>324</v>
      </c>
      <c r="BG52" t="s">
        <v>1835</v>
      </c>
    </row>
    <row r="53" spans="49:59" x14ac:dyDescent="0.25">
      <c r="AW53" s="18" t="s">
        <v>325</v>
      </c>
      <c r="BG53" t="s">
        <v>1836</v>
      </c>
    </row>
    <row r="54" spans="49:59" x14ac:dyDescent="0.25">
      <c r="AW54" s="18" t="s">
        <v>326</v>
      </c>
      <c r="BG54" t="s">
        <v>1837</v>
      </c>
    </row>
    <row r="55" spans="49:59" x14ac:dyDescent="0.25">
      <c r="AW55" s="18" t="s">
        <v>327</v>
      </c>
      <c r="BG55" t="s">
        <v>1838</v>
      </c>
    </row>
    <row r="56" spans="49:59" x14ac:dyDescent="0.25">
      <c r="AW56" s="18" t="s">
        <v>328</v>
      </c>
      <c r="BG56" t="s">
        <v>1839</v>
      </c>
    </row>
    <row r="57" spans="49:59" x14ac:dyDescent="0.25">
      <c r="AW57" s="18" t="s">
        <v>329</v>
      </c>
      <c r="BG57" t="s">
        <v>1840</v>
      </c>
    </row>
  </sheetData>
  <mergeCells count="18">
    <mergeCell ref="BO6:BO7"/>
    <mergeCell ref="BC6:BC7"/>
    <mergeCell ref="BD6:BD7"/>
    <mergeCell ref="BE6:BE7"/>
    <mergeCell ref="BG6:BG7"/>
    <mergeCell ref="BH6:BH7"/>
    <mergeCell ref="BI6:BI7"/>
    <mergeCell ref="BJ6:BJ7"/>
    <mergeCell ref="BK6:BK7"/>
    <mergeCell ref="BL6:BL7"/>
    <mergeCell ref="BM6:BM7"/>
    <mergeCell ref="BN6:BN7"/>
    <mergeCell ref="BB6:BB7"/>
    <mergeCell ref="AW6:AW7"/>
    <mergeCell ref="AX6:AX7"/>
    <mergeCell ref="AY6:AY7"/>
    <mergeCell ref="AZ6:AZ7"/>
    <mergeCell ref="BA6:BA7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B3:BM58"/>
  <sheetViews>
    <sheetView topLeftCell="W1" zoomScaleNormal="100" workbookViewId="0">
      <selection activeCell="AU6" sqref="AU6:BC31"/>
    </sheetView>
  </sheetViews>
  <sheetFormatPr defaultRowHeight="15" x14ac:dyDescent="0.25"/>
  <cols>
    <col min="4" max="5" width="12.42578125" bestFit="1" customWidth="1"/>
    <col min="6" max="7" width="10.28515625" bestFit="1" customWidth="1"/>
    <col min="46" max="46" width="16.7109375" customWidth="1"/>
    <col min="47" max="47" width="9.28515625" customWidth="1"/>
    <col min="48" max="48" width="23.28515625" customWidth="1"/>
    <col min="49" max="51" width="7.7109375" customWidth="1"/>
    <col min="52" max="52" width="10.7109375" customWidth="1"/>
    <col min="53" max="55" width="7.7109375" customWidth="1"/>
    <col min="56" max="56" width="32.140625" customWidth="1"/>
    <col min="57" max="57" width="8.5703125" customWidth="1"/>
    <col min="58" max="58" width="23.28515625" customWidth="1"/>
    <col min="59" max="61" width="7.7109375" customWidth="1"/>
    <col min="62" max="62" width="10.7109375" customWidth="1"/>
    <col min="63" max="65" width="7.7109375" customWidth="1"/>
  </cols>
  <sheetData>
    <row r="3" spans="2:65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5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5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5" ht="15" customHeight="1" x14ac:dyDescent="0.25">
      <c r="B6" s="2">
        <v>0</v>
      </c>
      <c r="D6">
        <v>26</v>
      </c>
      <c r="E6" s="24">
        <v>21</v>
      </c>
      <c r="F6" s="24">
        <v>11</v>
      </c>
      <c r="G6" s="13"/>
      <c r="J6">
        <v>13.8</v>
      </c>
      <c r="K6">
        <v>15.6</v>
      </c>
      <c r="L6">
        <v>13.2</v>
      </c>
      <c r="N6">
        <v>7.6</v>
      </c>
      <c r="O6" s="2">
        <v>0</v>
      </c>
      <c r="Q6" s="2">
        <v>9</v>
      </c>
      <c r="R6" s="2">
        <v>35</v>
      </c>
      <c r="AU6" s="36" t="s">
        <v>8</v>
      </c>
      <c r="AV6" s="36" t="s">
        <v>9</v>
      </c>
      <c r="AW6" s="36" t="s">
        <v>10</v>
      </c>
      <c r="AX6" s="36" t="s">
        <v>11</v>
      </c>
      <c r="AY6" s="36" t="s">
        <v>12</v>
      </c>
      <c r="AZ6" s="36" t="s">
        <v>13</v>
      </c>
      <c r="BA6" s="36" t="s">
        <v>14</v>
      </c>
      <c r="BB6" s="34" t="s">
        <v>15</v>
      </c>
      <c r="BC6" s="34" t="s">
        <v>16</v>
      </c>
      <c r="BE6" s="36" t="s">
        <v>8</v>
      </c>
      <c r="BF6" s="36" t="s">
        <v>9</v>
      </c>
      <c r="BG6" s="36" t="s">
        <v>10</v>
      </c>
      <c r="BH6" s="36" t="s">
        <v>11</v>
      </c>
      <c r="BI6" s="36" t="s">
        <v>12</v>
      </c>
      <c r="BJ6" s="36" t="s">
        <v>13</v>
      </c>
      <c r="BK6" s="36" t="s">
        <v>14</v>
      </c>
      <c r="BL6" s="34" t="s">
        <v>15</v>
      </c>
      <c r="BM6" s="34" t="s">
        <v>16</v>
      </c>
    </row>
    <row r="7" spans="2:65" ht="15.75" customHeight="1" x14ac:dyDescent="0.25">
      <c r="B7" s="2">
        <v>1</v>
      </c>
      <c r="D7">
        <v>15</v>
      </c>
      <c r="E7" s="24">
        <v>14</v>
      </c>
      <c r="F7" s="24">
        <v>12</v>
      </c>
      <c r="G7" s="13"/>
      <c r="J7">
        <v>13.8</v>
      </c>
      <c r="K7">
        <v>15.6</v>
      </c>
      <c r="L7">
        <v>13.2</v>
      </c>
      <c r="N7">
        <v>7.6</v>
      </c>
      <c r="O7" s="2">
        <v>23</v>
      </c>
      <c r="Q7" s="2">
        <f>Q6</f>
        <v>9</v>
      </c>
      <c r="R7" s="2">
        <v>35</v>
      </c>
      <c r="AR7">
        <v>4</v>
      </c>
      <c r="AS7">
        <v>0</v>
      </c>
      <c r="AU7" s="37" t="s">
        <v>17</v>
      </c>
      <c r="AV7" s="37" t="s">
        <v>18</v>
      </c>
      <c r="AW7" s="37">
        <v>0</v>
      </c>
      <c r="AX7" s="37">
        <v>0</v>
      </c>
      <c r="AY7" s="37" t="s">
        <v>19</v>
      </c>
      <c r="AZ7" s="37" t="s">
        <v>19</v>
      </c>
      <c r="BA7" s="37">
        <v>8</v>
      </c>
      <c r="BB7" s="35">
        <v>8</v>
      </c>
      <c r="BC7" s="35">
        <v>8</v>
      </c>
      <c r="BE7" s="37" t="s">
        <v>17</v>
      </c>
      <c r="BF7" s="37" t="s">
        <v>18</v>
      </c>
      <c r="BG7" s="37">
        <v>0</v>
      </c>
      <c r="BH7" s="37">
        <v>0</v>
      </c>
      <c r="BI7" s="37" t="s">
        <v>19</v>
      </c>
      <c r="BJ7" s="37" t="s">
        <v>19</v>
      </c>
      <c r="BK7" s="37">
        <v>8</v>
      </c>
      <c r="BL7" s="35">
        <v>8</v>
      </c>
      <c r="BM7" s="35">
        <v>8</v>
      </c>
    </row>
    <row r="8" spans="2:65" ht="15.75" customHeight="1" x14ac:dyDescent="0.25">
      <c r="B8" s="2">
        <v>2</v>
      </c>
      <c r="D8">
        <v>13</v>
      </c>
      <c r="E8" s="24">
        <v>25</v>
      </c>
      <c r="F8" s="24">
        <v>13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R8">
        <v>4</v>
      </c>
      <c r="AS8">
        <v>100</v>
      </c>
      <c r="AU8" s="8" t="s">
        <v>17</v>
      </c>
      <c r="AV8" s="8" t="s">
        <v>354</v>
      </c>
      <c r="AW8" s="16">
        <v>3.45</v>
      </c>
      <c r="AX8" s="16">
        <v>310</v>
      </c>
      <c r="AY8" s="6" t="s">
        <v>19</v>
      </c>
      <c r="AZ8" s="6" t="s">
        <v>19</v>
      </c>
      <c r="BA8" s="16">
        <v>10</v>
      </c>
      <c r="BB8" s="16">
        <v>55.94</v>
      </c>
      <c r="BC8" s="16">
        <v>46.94</v>
      </c>
      <c r="BE8" s="8" t="s">
        <v>23</v>
      </c>
      <c r="BF8" s="8" t="s">
        <v>1841</v>
      </c>
      <c r="BG8" s="7">
        <v>0</v>
      </c>
      <c r="BH8" s="7">
        <v>0</v>
      </c>
      <c r="BI8" s="6" t="s">
        <v>19</v>
      </c>
      <c r="BJ8" s="6" t="s">
        <v>19</v>
      </c>
      <c r="BK8" s="7">
        <v>10</v>
      </c>
      <c r="BL8" s="7">
        <v>52.52</v>
      </c>
      <c r="BM8" s="7">
        <v>45.5</v>
      </c>
    </row>
    <row r="9" spans="2:65" ht="15.75" customHeight="1" x14ac:dyDescent="0.25">
      <c r="B9" s="2">
        <v>3</v>
      </c>
      <c r="D9">
        <v>14</v>
      </c>
      <c r="E9" s="24">
        <v>16</v>
      </c>
      <c r="F9" s="24">
        <v>14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R9">
        <v>10</v>
      </c>
      <c r="AS9">
        <v>0</v>
      </c>
      <c r="AU9" s="8" t="s">
        <v>17</v>
      </c>
      <c r="AV9" s="8" t="s">
        <v>355</v>
      </c>
      <c r="AW9" s="16">
        <v>0</v>
      </c>
      <c r="AX9" s="16">
        <v>0</v>
      </c>
      <c r="AY9" s="6" t="s">
        <v>19</v>
      </c>
      <c r="AZ9" s="6" t="s">
        <v>19</v>
      </c>
      <c r="BA9" s="16">
        <v>10</v>
      </c>
      <c r="BB9" s="16">
        <v>55.94</v>
      </c>
      <c r="BC9" s="16">
        <v>46.04</v>
      </c>
      <c r="BE9" s="8" t="s">
        <v>23</v>
      </c>
      <c r="BF9" s="8" t="s">
        <v>1842</v>
      </c>
      <c r="BG9" s="7">
        <v>0</v>
      </c>
      <c r="BH9" s="7">
        <v>0</v>
      </c>
      <c r="BI9" s="6" t="s">
        <v>19</v>
      </c>
      <c r="BJ9" s="6" t="s">
        <v>19</v>
      </c>
      <c r="BK9" s="7">
        <v>10</v>
      </c>
      <c r="BL9" s="7">
        <v>51.26</v>
      </c>
      <c r="BM9" s="7">
        <v>45.5</v>
      </c>
    </row>
    <row r="10" spans="2:65" ht="15.75" customHeight="1" x14ac:dyDescent="0.25">
      <c r="B10" s="2">
        <v>4</v>
      </c>
      <c r="D10">
        <v>16</v>
      </c>
      <c r="E10" s="24">
        <v>14</v>
      </c>
      <c r="F10" s="24">
        <v>16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R10">
        <v>10</v>
      </c>
      <c r="AS10">
        <v>100</v>
      </c>
      <c r="AU10" s="8" t="s">
        <v>17</v>
      </c>
      <c r="AV10" s="8" t="s">
        <v>356</v>
      </c>
      <c r="AW10" s="16">
        <v>0</v>
      </c>
      <c r="AX10" s="16">
        <v>0</v>
      </c>
      <c r="AY10" s="6" t="s">
        <v>19</v>
      </c>
      <c r="AZ10" s="6" t="s">
        <v>19</v>
      </c>
      <c r="BA10" s="16">
        <v>10</v>
      </c>
      <c r="BB10" s="16">
        <v>55.04</v>
      </c>
      <c r="BC10" s="16">
        <v>46.94</v>
      </c>
      <c r="BE10" s="8" t="s">
        <v>23</v>
      </c>
      <c r="BF10" s="8" t="s">
        <v>1843</v>
      </c>
      <c r="BG10" s="7">
        <v>0</v>
      </c>
      <c r="BH10" s="7">
        <v>0</v>
      </c>
      <c r="BI10" s="6" t="s">
        <v>19</v>
      </c>
      <c r="BJ10" s="6" t="s">
        <v>19</v>
      </c>
      <c r="BK10" s="7">
        <v>10</v>
      </c>
      <c r="BL10" s="7">
        <v>47.12</v>
      </c>
      <c r="BM10" s="7">
        <v>43.34</v>
      </c>
    </row>
    <row r="11" spans="2:65" ht="15.75" customHeight="1" x14ac:dyDescent="0.25">
      <c r="B11" s="2">
        <v>5</v>
      </c>
      <c r="D11">
        <v>16</v>
      </c>
      <c r="E11" s="24">
        <v>21</v>
      </c>
      <c r="F11" s="24">
        <v>14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R11">
        <v>16</v>
      </c>
      <c r="AS11">
        <v>0</v>
      </c>
      <c r="AU11" s="8" t="s">
        <v>17</v>
      </c>
      <c r="AV11" s="8" t="s">
        <v>357</v>
      </c>
      <c r="AW11" s="16">
        <v>3.45</v>
      </c>
      <c r="AX11" s="16">
        <v>30</v>
      </c>
      <c r="AY11" s="6" t="s">
        <v>19</v>
      </c>
      <c r="AZ11" s="6" t="s">
        <v>19</v>
      </c>
      <c r="BA11" s="16">
        <v>10</v>
      </c>
      <c r="BB11" s="16">
        <v>53.06</v>
      </c>
      <c r="BC11" s="16">
        <v>46.04</v>
      </c>
      <c r="BE11" s="8" t="s">
        <v>23</v>
      </c>
      <c r="BF11" s="8" t="s">
        <v>1844</v>
      </c>
      <c r="BG11" s="7">
        <v>3.45</v>
      </c>
      <c r="BH11" s="7">
        <v>70</v>
      </c>
      <c r="BI11" s="6" t="s">
        <v>19</v>
      </c>
      <c r="BJ11" s="6" t="s">
        <v>19</v>
      </c>
      <c r="BK11" s="7">
        <v>10</v>
      </c>
      <c r="BL11" s="7">
        <v>48.2</v>
      </c>
      <c r="BM11" s="7">
        <v>43.7</v>
      </c>
    </row>
    <row r="12" spans="2:65" ht="15.75" customHeight="1" x14ac:dyDescent="0.25">
      <c r="B12" s="2">
        <v>6</v>
      </c>
      <c r="D12">
        <v>14</v>
      </c>
      <c r="E12" s="24">
        <v>18</v>
      </c>
      <c r="F12" s="24">
        <v>12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R12">
        <v>16</v>
      </c>
      <c r="AS12">
        <v>100</v>
      </c>
      <c r="AU12" s="8" t="s">
        <v>17</v>
      </c>
      <c r="AV12" s="8" t="s">
        <v>358</v>
      </c>
      <c r="AW12" s="16">
        <v>5.75</v>
      </c>
      <c r="AX12" s="16">
        <v>40</v>
      </c>
      <c r="AY12" s="6" t="s">
        <v>19</v>
      </c>
      <c r="AZ12" s="6" t="s">
        <v>19</v>
      </c>
      <c r="BA12" s="16">
        <v>10</v>
      </c>
      <c r="BB12" s="16">
        <v>51.98</v>
      </c>
      <c r="BC12" s="16">
        <v>46.94</v>
      </c>
      <c r="BE12" s="8" t="s">
        <v>23</v>
      </c>
      <c r="BF12" s="8" t="s">
        <v>1845</v>
      </c>
      <c r="BG12" s="7">
        <v>0</v>
      </c>
      <c r="BH12" s="7">
        <v>0</v>
      </c>
      <c r="BI12" s="6" t="s">
        <v>19</v>
      </c>
      <c r="BJ12" s="6" t="s">
        <v>19</v>
      </c>
      <c r="BK12" s="7">
        <v>10</v>
      </c>
      <c r="BL12" s="7">
        <v>50.36</v>
      </c>
      <c r="BM12" s="7">
        <v>43.88</v>
      </c>
    </row>
    <row r="13" spans="2:65" ht="15.75" customHeight="1" x14ac:dyDescent="0.25">
      <c r="B13" s="2">
        <v>7</v>
      </c>
      <c r="D13">
        <v>13</v>
      </c>
      <c r="E13" s="24">
        <v>15</v>
      </c>
      <c r="F13" s="24">
        <v>13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R13">
        <v>22</v>
      </c>
      <c r="AS13">
        <v>0</v>
      </c>
      <c r="AU13" s="8" t="s">
        <v>17</v>
      </c>
      <c r="AV13" s="8" t="s">
        <v>359</v>
      </c>
      <c r="AW13" s="16">
        <v>5.75</v>
      </c>
      <c r="AX13" s="16">
        <v>50</v>
      </c>
      <c r="AY13" s="6" t="s">
        <v>19</v>
      </c>
      <c r="AZ13" s="6" t="s">
        <v>19</v>
      </c>
      <c r="BA13" s="16">
        <v>10</v>
      </c>
      <c r="BB13" s="16">
        <v>53.06</v>
      </c>
      <c r="BC13" s="16">
        <v>46.94</v>
      </c>
      <c r="BE13" s="8" t="s">
        <v>23</v>
      </c>
      <c r="BF13" s="8" t="s">
        <v>1846</v>
      </c>
      <c r="BG13" s="7">
        <v>4.5999999999999996</v>
      </c>
      <c r="BH13" s="7">
        <v>40</v>
      </c>
      <c r="BI13" s="6" t="s">
        <v>19</v>
      </c>
      <c r="BJ13" s="6" t="s">
        <v>19</v>
      </c>
      <c r="BK13" s="7">
        <v>10</v>
      </c>
      <c r="BL13" s="7">
        <v>49.82</v>
      </c>
      <c r="BM13" s="7">
        <v>45.14</v>
      </c>
    </row>
    <row r="14" spans="2:65" ht="15.75" customHeight="1" x14ac:dyDescent="0.25">
      <c r="B14" s="2">
        <v>8</v>
      </c>
      <c r="D14">
        <v>17</v>
      </c>
      <c r="E14" s="24">
        <v>18</v>
      </c>
      <c r="F14" s="24">
        <v>12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R14">
        <v>22</v>
      </c>
      <c r="AS14">
        <v>100</v>
      </c>
      <c r="AU14" s="8" t="s">
        <v>17</v>
      </c>
      <c r="AV14" s="8" t="s">
        <v>360</v>
      </c>
      <c r="AW14" s="16">
        <v>5.75</v>
      </c>
      <c r="AX14" s="16">
        <v>20</v>
      </c>
      <c r="AY14" s="6" t="s">
        <v>19</v>
      </c>
      <c r="AZ14" s="6" t="s">
        <v>19</v>
      </c>
      <c r="BA14" s="16">
        <v>10</v>
      </c>
      <c r="BB14" s="16">
        <v>53.96</v>
      </c>
      <c r="BC14" s="16">
        <v>46.94</v>
      </c>
      <c r="BE14" s="8" t="s">
        <v>23</v>
      </c>
      <c r="BF14" s="8" t="s">
        <v>1847</v>
      </c>
      <c r="BG14" s="7">
        <v>3.45</v>
      </c>
      <c r="BH14" s="7">
        <v>50</v>
      </c>
      <c r="BI14" s="6" t="s">
        <v>19</v>
      </c>
      <c r="BJ14" s="6" t="s">
        <v>19</v>
      </c>
      <c r="BK14" s="7">
        <v>10</v>
      </c>
      <c r="BL14" s="7">
        <v>52.7</v>
      </c>
      <c r="BM14" s="7">
        <v>46.04</v>
      </c>
    </row>
    <row r="15" spans="2:65" ht="15.75" x14ac:dyDescent="0.25">
      <c r="B15" s="2">
        <v>9</v>
      </c>
      <c r="D15">
        <v>14</v>
      </c>
      <c r="E15" s="24">
        <v>24</v>
      </c>
      <c r="F15" s="24">
        <v>12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U15" s="8" t="s">
        <v>17</v>
      </c>
      <c r="AV15" s="8" t="s">
        <v>361</v>
      </c>
      <c r="AW15" s="16">
        <v>0</v>
      </c>
      <c r="AX15" s="16">
        <v>0</v>
      </c>
      <c r="AY15" s="6" t="s">
        <v>19</v>
      </c>
      <c r="AZ15" s="6" t="s">
        <v>19</v>
      </c>
      <c r="BA15" s="16">
        <v>10</v>
      </c>
      <c r="BB15" s="16">
        <v>57.02</v>
      </c>
      <c r="BC15" s="16">
        <v>48.02</v>
      </c>
      <c r="BE15" s="8" t="s">
        <v>23</v>
      </c>
      <c r="BF15" s="8" t="s">
        <v>1848</v>
      </c>
      <c r="BG15" s="7">
        <v>3.45</v>
      </c>
      <c r="BH15" s="7">
        <v>130</v>
      </c>
      <c r="BI15" s="6" t="s">
        <v>19</v>
      </c>
      <c r="BJ15" s="6" t="s">
        <v>19</v>
      </c>
      <c r="BK15" s="7">
        <v>10</v>
      </c>
      <c r="BL15" s="7">
        <v>54.86</v>
      </c>
      <c r="BM15" s="7">
        <v>46.94</v>
      </c>
    </row>
    <row r="16" spans="2:65" ht="15.75" x14ac:dyDescent="0.25">
      <c r="B16" s="2">
        <v>10</v>
      </c>
      <c r="D16">
        <v>12</v>
      </c>
      <c r="E16" s="24">
        <v>21</v>
      </c>
      <c r="F16" s="24">
        <v>11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U16" s="8" t="s">
        <v>17</v>
      </c>
      <c r="AV16" s="8" t="s">
        <v>362</v>
      </c>
      <c r="AW16" s="16">
        <v>0</v>
      </c>
      <c r="AX16" s="16">
        <v>0</v>
      </c>
      <c r="AY16" s="6" t="s">
        <v>19</v>
      </c>
      <c r="AZ16" s="6" t="s">
        <v>19</v>
      </c>
      <c r="BA16" s="16">
        <v>10</v>
      </c>
      <c r="BB16" s="16">
        <v>59</v>
      </c>
      <c r="BC16" s="16">
        <v>48.02</v>
      </c>
      <c r="BE16" s="8" t="s">
        <v>23</v>
      </c>
      <c r="BF16" s="8" t="s">
        <v>1849</v>
      </c>
      <c r="BG16" s="7">
        <v>0</v>
      </c>
      <c r="BH16" s="7">
        <v>0</v>
      </c>
      <c r="BI16" s="6" t="s">
        <v>19</v>
      </c>
      <c r="BJ16" s="6" t="s">
        <v>19</v>
      </c>
      <c r="BK16" s="7">
        <v>10</v>
      </c>
      <c r="BL16" s="7">
        <v>56.84</v>
      </c>
      <c r="BM16" s="7">
        <v>47.66</v>
      </c>
    </row>
    <row r="17" spans="2:65" ht="15.75" x14ac:dyDescent="0.25">
      <c r="B17" s="2">
        <v>11</v>
      </c>
      <c r="D17">
        <v>11</v>
      </c>
      <c r="E17" s="24">
        <v>10</v>
      </c>
      <c r="F17" s="24">
        <v>14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U17" s="8" t="s">
        <v>17</v>
      </c>
      <c r="AV17" s="8" t="s">
        <v>363</v>
      </c>
      <c r="AW17" s="16">
        <v>4.5999999999999996</v>
      </c>
      <c r="AX17" s="16">
        <v>210</v>
      </c>
      <c r="AY17" s="6" t="s">
        <v>19</v>
      </c>
      <c r="AZ17" s="6" t="s">
        <v>19</v>
      </c>
      <c r="BA17" s="16">
        <v>10</v>
      </c>
      <c r="BB17" s="16">
        <v>60.08</v>
      </c>
      <c r="BC17" s="16">
        <v>48.02</v>
      </c>
      <c r="BE17" s="8" t="s">
        <v>23</v>
      </c>
      <c r="BF17" s="8" t="s">
        <v>1850</v>
      </c>
      <c r="BG17" s="7">
        <v>0</v>
      </c>
      <c r="BH17" s="7">
        <v>0</v>
      </c>
      <c r="BI17" s="6" t="s">
        <v>19</v>
      </c>
      <c r="BJ17" s="6" t="s">
        <v>19</v>
      </c>
      <c r="BK17" s="7">
        <v>10</v>
      </c>
      <c r="BL17" s="7">
        <v>57.92</v>
      </c>
      <c r="BM17" s="7">
        <v>47.84</v>
      </c>
    </row>
    <row r="18" spans="2:65" ht="15.75" x14ac:dyDescent="0.25">
      <c r="B18" s="2">
        <v>12</v>
      </c>
      <c r="D18">
        <v>13</v>
      </c>
      <c r="E18" s="24">
        <v>17</v>
      </c>
      <c r="F18" s="24">
        <v>14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U18" s="8" t="s">
        <v>17</v>
      </c>
      <c r="AV18" s="8" t="s">
        <v>364</v>
      </c>
      <c r="AW18" s="16">
        <v>6.91</v>
      </c>
      <c r="AX18" s="16">
        <v>230</v>
      </c>
      <c r="AY18" s="6" t="s">
        <v>19</v>
      </c>
      <c r="AZ18" s="6" t="s">
        <v>19</v>
      </c>
      <c r="BA18" s="16">
        <v>10</v>
      </c>
      <c r="BB18" s="16">
        <v>60.08</v>
      </c>
      <c r="BC18" s="16">
        <v>50</v>
      </c>
      <c r="BE18" s="8" t="s">
        <v>23</v>
      </c>
      <c r="BF18" s="8" t="s">
        <v>1851</v>
      </c>
      <c r="BG18" s="7">
        <v>8.06</v>
      </c>
      <c r="BH18" s="7">
        <v>240</v>
      </c>
      <c r="BI18" s="6" t="s">
        <v>19</v>
      </c>
      <c r="BJ18" s="6" t="s">
        <v>19</v>
      </c>
      <c r="BK18" s="7">
        <v>10</v>
      </c>
      <c r="BL18" s="7">
        <v>60.26</v>
      </c>
      <c r="BM18" s="7">
        <v>48.38</v>
      </c>
    </row>
    <row r="19" spans="2:65" ht="15.75" x14ac:dyDescent="0.25">
      <c r="B19" s="2">
        <v>13</v>
      </c>
      <c r="D19">
        <v>11</v>
      </c>
      <c r="E19" s="24">
        <v>20</v>
      </c>
      <c r="F19" s="24">
        <v>13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U19" s="8" t="s">
        <v>17</v>
      </c>
      <c r="AV19" s="8" t="s">
        <v>365</v>
      </c>
      <c r="AW19" s="16">
        <v>4.5999999999999996</v>
      </c>
      <c r="AX19" s="6" t="s">
        <v>19</v>
      </c>
      <c r="AY19" s="6" t="s">
        <v>19</v>
      </c>
      <c r="AZ19" s="6" t="s">
        <v>19</v>
      </c>
      <c r="BA19" s="16">
        <v>10</v>
      </c>
      <c r="BB19" s="16">
        <v>64.94</v>
      </c>
      <c r="BC19" s="16">
        <v>48.92</v>
      </c>
      <c r="BE19" s="8" t="s">
        <v>23</v>
      </c>
      <c r="BF19" s="8" t="s">
        <v>1852</v>
      </c>
      <c r="BG19" s="7">
        <v>4.5999999999999996</v>
      </c>
      <c r="BH19" s="7">
        <v>250</v>
      </c>
      <c r="BI19" s="6" t="s">
        <v>19</v>
      </c>
      <c r="BJ19" s="6" t="s">
        <v>19</v>
      </c>
      <c r="BK19" s="7">
        <v>10</v>
      </c>
      <c r="BL19" s="7">
        <v>63.86</v>
      </c>
      <c r="BM19" s="7">
        <v>48.38</v>
      </c>
    </row>
    <row r="20" spans="2:65" ht="15.75" x14ac:dyDescent="0.25">
      <c r="B20" s="2">
        <v>14</v>
      </c>
      <c r="D20">
        <v>16</v>
      </c>
      <c r="E20" s="24">
        <v>19</v>
      </c>
      <c r="F20" s="24">
        <v>16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U20" s="8" t="s">
        <v>17</v>
      </c>
      <c r="AV20" s="8" t="s">
        <v>366</v>
      </c>
      <c r="AW20" s="16">
        <v>5.75</v>
      </c>
      <c r="AX20" s="16">
        <v>250</v>
      </c>
      <c r="AY20" s="6" t="s">
        <v>19</v>
      </c>
      <c r="AZ20" s="6" t="s">
        <v>19</v>
      </c>
      <c r="BA20" s="16">
        <v>10</v>
      </c>
      <c r="BB20" s="16">
        <v>68</v>
      </c>
      <c r="BC20" s="16">
        <v>48.92</v>
      </c>
      <c r="BE20" s="8" t="s">
        <v>23</v>
      </c>
      <c r="BF20" s="8" t="s">
        <v>1853</v>
      </c>
      <c r="BG20" s="7">
        <v>3.45</v>
      </c>
      <c r="BH20" s="7">
        <v>270</v>
      </c>
      <c r="BI20" s="6" t="s">
        <v>19</v>
      </c>
      <c r="BJ20" s="6" t="s">
        <v>19</v>
      </c>
      <c r="BK20" s="7">
        <v>10</v>
      </c>
      <c r="BL20" s="7">
        <v>65.12</v>
      </c>
      <c r="BM20" s="7">
        <v>49.46</v>
      </c>
    </row>
    <row r="21" spans="2:65" ht="15.75" x14ac:dyDescent="0.25">
      <c r="B21" s="2">
        <v>15</v>
      </c>
      <c r="D21">
        <v>16</v>
      </c>
      <c r="E21" s="24">
        <v>16</v>
      </c>
      <c r="F21" s="24">
        <v>14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U21" s="8" t="s">
        <v>17</v>
      </c>
      <c r="AV21" s="8" t="s">
        <v>367</v>
      </c>
      <c r="AW21" s="16">
        <v>0</v>
      </c>
      <c r="AX21" s="16">
        <v>0</v>
      </c>
      <c r="AY21" s="6" t="s">
        <v>19</v>
      </c>
      <c r="AZ21" s="6" t="s">
        <v>19</v>
      </c>
      <c r="BA21" s="16">
        <v>10</v>
      </c>
      <c r="BB21" s="16">
        <v>69.98</v>
      </c>
      <c r="BC21" s="16">
        <v>48.92</v>
      </c>
      <c r="BE21" s="8" t="s">
        <v>23</v>
      </c>
      <c r="BF21" s="8" t="s">
        <v>1854</v>
      </c>
      <c r="BG21" s="7">
        <v>0</v>
      </c>
      <c r="BH21" s="7">
        <v>0</v>
      </c>
      <c r="BI21" s="6" t="s">
        <v>19</v>
      </c>
      <c r="BJ21" s="6" t="s">
        <v>19</v>
      </c>
      <c r="BK21" s="7">
        <v>10</v>
      </c>
      <c r="BL21" s="7">
        <v>68.72</v>
      </c>
      <c r="BM21" s="7">
        <v>46.4</v>
      </c>
    </row>
    <row r="22" spans="2:65" ht="15.75" x14ac:dyDescent="0.25">
      <c r="B22" s="2">
        <v>16</v>
      </c>
      <c r="D22">
        <v>9</v>
      </c>
      <c r="E22" s="24">
        <v>19</v>
      </c>
      <c r="F22" s="24">
        <v>12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U22" s="8" t="s">
        <v>17</v>
      </c>
      <c r="AV22" s="8" t="s">
        <v>368</v>
      </c>
      <c r="AW22" s="16">
        <v>0</v>
      </c>
      <c r="AX22" s="16">
        <v>0</v>
      </c>
      <c r="AY22" s="6" t="s">
        <v>19</v>
      </c>
      <c r="AZ22" s="6" t="s">
        <v>19</v>
      </c>
      <c r="BA22" s="16">
        <v>10</v>
      </c>
      <c r="BB22" s="16">
        <v>69.98</v>
      </c>
      <c r="BC22" s="16">
        <v>44.96</v>
      </c>
      <c r="BE22" s="8" t="s">
        <v>23</v>
      </c>
      <c r="BF22" s="8" t="s">
        <v>1855</v>
      </c>
      <c r="BG22" s="7">
        <v>0</v>
      </c>
      <c r="BH22" s="7">
        <v>0</v>
      </c>
      <c r="BI22" s="6" t="s">
        <v>19</v>
      </c>
      <c r="BJ22" s="6" t="s">
        <v>19</v>
      </c>
      <c r="BK22" s="7">
        <v>10</v>
      </c>
      <c r="BL22" s="7">
        <v>69.44</v>
      </c>
      <c r="BM22" s="7">
        <v>43.88</v>
      </c>
    </row>
    <row r="23" spans="2:65" ht="15.75" x14ac:dyDescent="0.25">
      <c r="B23" s="2">
        <v>17</v>
      </c>
      <c r="D23">
        <v>10</v>
      </c>
      <c r="E23" s="24">
        <v>20</v>
      </c>
      <c r="F23" s="24">
        <v>10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U23" s="8" t="s">
        <v>17</v>
      </c>
      <c r="AV23" s="8" t="s">
        <v>369</v>
      </c>
      <c r="AW23" s="16">
        <v>6.91</v>
      </c>
      <c r="AX23" s="16">
        <v>200</v>
      </c>
      <c r="AY23" s="6" t="s">
        <v>19</v>
      </c>
      <c r="AZ23" s="6" t="s">
        <v>19</v>
      </c>
      <c r="BA23" s="16">
        <v>10</v>
      </c>
      <c r="BB23" s="16">
        <v>69.98</v>
      </c>
      <c r="BC23" s="16">
        <v>46.94</v>
      </c>
      <c r="BE23" s="8" t="s">
        <v>23</v>
      </c>
      <c r="BF23" s="8" t="s">
        <v>1856</v>
      </c>
      <c r="BG23" s="7">
        <v>6.91</v>
      </c>
      <c r="BH23" s="7">
        <v>240</v>
      </c>
      <c r="BI23" s="6" t="s">
        <v>19</v>
      </c>
      <c r="BJ23" s="6" t="s">
        <v>19</v>
      </c>
      <c r="BK23" s="7">
        <v>10</v>
      </c>
      <c r="BL23" s="7">
        <v>69.62</v>
      </c>
      <c r="BM23" s="7">
        <v>44.42</v>
      </c>
    </row>
    <row r="24" spans="2:65" ht="15.75" x14ac:dyDescent="0.25">
      <c r="B24" s="2">
        <v>18</v>
      </c>
      <c r="D24">
        <v>11</v>
      </c>
      <c r="E24" s="24">
        <v>12</v>
      </c>
      <c r="F24" s="24">
        <v>7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U24" s="8" t="s">
        <v>17</v>
      </c>
      <c r="AV24" s="8" t="s">
        <v>370</v>
      </c>
      <c r="AW24" s="16">
        <v>5.75</v>
      </c>
      <c r="AX24" s="6">
        <v>190</v>
      </c>
      <c r="AY24" s="6" t="s">
        <v>19</v>
      </c>
      <c r="AZ24" s="6" t="s">
        <v>19</v>
      </c>
      <c r="BA24" s="16">
        <v>10</v>
      </c>
      <c r="BB24" s="16">
        <v>69.98</v>
      </c>
      <c r="BC24" s="16">
        <v>44.96</v>
      </c>
      <c r="BE24" s="8" t="s">
        <v>23</v>
      </c>
      <c r="BF24" s="8" t="s">
        <v>1857</v>
      </c>
      <c r="BG24" s="7">
        <v>6.91</v>
      </c>
      <c r="BH24" s="7">
        <v>170</v>
      </c>
      <c r="BI24" s="6" t="s">
        <v>19</v>
      </c>
      <c r="BJ24" s="6" t="s">
        <v>19</v>
      </c>
      <c r="BK24" s="7">
        <v>10</v>
      </c>
      <c r="BL24" s="7">
        <v>70.7</v>
      </c>
      <c r="BM24" s="7">
        <v>45.14</v>
      </c>
    </row>
    <row r="25" spans="2:65" ht="15.75" x14ac:dyDescent="0.25">
      <c r="B25" s="2">
        <v>19</v>
      </c>
      <c r="D25">
        <v>16</v>
      </c>
      <c r="E25" s="24">
        <v>7</v>
      </c>
      <c r="F25" s="24">
        <v>13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U25" s="8" t="s">
        <v>17</v>
      </c>
      <c r="AV25" s="8" t="s">
        <v>371</v>
      </c>
      <c r="AW25" s="16">
        <v>6.91</v>
      </c>
      <c r="AX25" s="16">
        <v>200</v>
      </c>
      <c r="AY25" s="6" t="s">
        <v>19</v>
      </c>
      <c r="AZ25" s="6" t="s">
        <v>19</v>
      </c>
      <c r="BA25" s="16">
        <v>10</v>
      </c>
      <c r="BB25" s="16">
        <v>71.959999999999994</v>
      </c>
      <c r="BC25" s="16">
        <v>48.92</v>
      </c>
      <c r="BE25" s="8" t="s">
        <v>23</v>
      </c>
      <c r="BF25" s="8" t="s">
        <v>1858</v>
      </c>
      <c r="BG25" s="7">
        <v>10.36</v>
      </c>
      <c r="BH25" s="7">
        <v>200</v>
      </c>
      <c r="BI25" s="6" t="s">
        <v>19</v>
      </c>
      <c r="BJ25" s="6" t="s">
        <v>19</v>
      </c>
      <c r="BK25" s="7">
        <v>10</v>
      </c>
      <c r="BL25" s="7">
        <v>70.34</v>
      </c>
      <c r="BM25" s="7">
        <v>44.78</v>
      </c>
    </row>
    <row r="26" spans="2:65" ht="15.75" x14ac:dyDescent="0.25">
      <c r="B26" s="2">
        <v>20</v>
      </c>
      <c r="D26">
        <v>9</v>
      </c>
      <c r="E26" s="24">
        <v>15</v>
      </c>
      <c r="F26" s="24">
        <v>10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U26" s="8" t="s">
        <v>17</v>
      </c>
      <c r="AV26" s="8" t="s">
        <v>372</v>
      </c>
      <c r="AW26" s="16">
        <v>5.75</v>
      </c>
      <c r="AX26" s="16">
        <v>210</v>
      </c>
      <c r="AY26" s="6" t="s">
        <v>19</v>
      </c>
      <c r="AZ26" s="6" t="s">
        <v>19</v>
      </c>
      <c r="BA26" s="16">
        <v>10</v>
      </c>
      <c r="BB26" s="16">
        <v>71.06</v>
      </c>
      <c r="BC26" s="16">
        <v>48.02</v>
      </c>
      <c r="BE26" s="8" t="s">
        <v>23</v>
      </c>
      <c r="BF26" s="8" t="s">
        <v>1859</v>
      </c>
      <c r="BG26" s="7">
        <v>6.91</v>
      </c>
      <c r="BH26" s="7">
        <v>240</v>
      </c>
      <c r="BI26" s="6" t="s">
        <v>19</v>
      </c>
      <c r="BJ26" s="6" t="s">
        <v>19</v>
      </c>
      <c r="BK26" s="7">
        <v>10</v>
      </c>
      <c r="BL26" s="7">
        <v>71.42</v>
      </c>
      <c r="BM26" s="7">
        <v>45.32</v>
      </c>
    </row>
    <row r="27" spans="2:65" ht="15.75" x14ac:dyDescent="0.25">
      <c r="B27" s="2">
        <v>21</v>
      </c>
      <c r="D27">
        <v>10</v>
      </c>
      <c r="E27" s="24">
        <v>26</v>
      </c>
      <c r="F27" s="24">
        <v>8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U27" s="8" t="s">
        <v>17</v>
      </c>
      <c r="AV27" s="8" t="s">
        <v>373</v>
      </c>
      <c r="AW27" s="16">
        <v>5.75</v>
      </c>
      <c r="AX27" s="16">
        <v>220</v>
      </c>
      <c r="AY27" s="6" t="s">
        <v>19</v>
      </c>
      <c r="AZ27" s="6" t="s">
        <v>19</v>
      </c>
      <c r="BA27" s="16">
        <v>10</v>
      </c>
      <c r="BB27" s="16">
        <v>71.06</v>
      </c>
      <c r="BC27" s="16">
        <v>46.04</v>
      </c>
      <c r="BE27" s="8" t="s">
        <v>23</v>
      </c>
      <c r="BF27" s="8" t="s">
        <v>1860</v>
      </c>
      <c r="BG27" s="7">
        <v>8.06</v>
      </c>
      <c r="BH27" s="7">
        <v>230</v>
      </c>
      <c r="BI27" s="6" t="s">
        <v>19</v>
      </c>
      <c r="BJ27" s="6" t="s">
        <v>19</v>
      </c>
      <c r="BK27" s="7">
        <v>10</v>
      </c>
      <c r="BL27" s="7">
        <v>71.42</v>
      </c>
      <c r="BM27" s="7">
        <v>45.5</v>
      </c>
    </row>
    <row r="28" spans="2:65" ht="15.75" x14ac:dyDescent="0.25">
      <c r="B28" s="2">
        <v>22</v>
      </c>
      <c r="D28">
        <v>13</v>
      </c>
      <c r="E28" s="24">
        <v>30</v>
      </c>
      <c r="F28" s="24">
        <v>10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U28" s="8" t="s">
        <v>17</v>
      </c>
      <c r="AV28" s="8" t="s">
        <v>374</v>
      </c>
      <c r="AW28" s="16">
        <v>8.06</v>
      </c>
      <c r="AX28" s="16">
        <v>40</v>
      </c>
      <c r="AY28" s="6" t="s">
        <v>19</v>
      </c>
      <c r="AZ28" s="6" t="s">
        <v>19</v>
      </c>
      <c r="BA28" s="16">
        <v>10</v>
      </c>
      <c r="BB28" s="16">
        <v>64.94</v>
      </c>
      <c r="BC28" s="16">
        <v>48.92</v>
      </c>
      <c r="BE28" s="8" t="s">
        <v>23</v>
      </c>
      <c r="BF28" s="8" t="s">
        <v>1861</v>
      </c>
      <c r="BG28" s="7">
        <v>12.66</v>
      </c>
      <c r="BH28" s="7">
        <v>350</v>
      </c>
      <c r="BI28" s="6" t="s">
        <v>19</v>
      </c>
      <c r="BJ28" s="6" t="s">
        <v>19</v>
      </c>
      <c r="BK28" s="7">
        <v>10</v>
      </c>
      <c r="BL28" s="7">
        <v>68.180000000000007</v>
      </c>
      <c r="BM28" s="7">
        <v>45.68</v>
      </c>
    </row>
    <row r="29" spans="2:65" ht="15.75" x14ac:dyDescent="0.25">
      <c r="B29" s="2">
        <v>23</v>
      </c>
      <c r="D29">
        <v>15</v>
      </c>
      <c r="E29" s="24">
        <v>24</v>
      </c>
      <c r="F29" s="24">
        <v>10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U29" s="8" t="s">
        <v>17</v>
      </c>
      <c r="AV29" s="8" t="s">
        <v>375</v>
      </c>
      <c r="AW29" s="16">
        <v>6.91</v>
      </c>
      <c r="AX29" s="6">
        <v>360</v>
      </c>
      <c r="AY29" s="6" t="s">
        <v>19</v>
      </c>
      <c r="AZ29" s="6" t="s">
        <v>19</v>
      </c>
      <c r="BA29" s="16">
        <v>10</v>
      </c>
      <c r="BB29" s="16">
        <v>66.02</v>
      </c>
      <c r="BC29" s="16">
        <v>48.92</v>
      </c>
      <c r="BE29" s="8" t="s">
        <v>23</v>
      </c>
      <c r="BF29" s="8" t="s">
        <v>1862</v>
      </c>
      <c r="BG29" s="7">
        <v>3.45</v>
      </c>
      <c r="BH29" s="7">
        <v>50</v>
      </c>
      <c r="BI29" s="6" t="s">
        <v>19</v>
      </c>
      <c r="BJ29" s="6" t="s">
        <v>19</v>
      </c>
      <c r="BK29" s="7">
        <v>10</v>
      </c>
      <c r="BL29" s="7">
        <v>66.2</v>
      </c>
      <c r="BM29" s="7">
        <v>46.94</v>
      </c>
    </row>
    <row r="30" spans="2:65" ht="15.75" x14ac:dyDescent="0.25">
      <c r="D30" s="2" t="s">
        <v>4</v>
      </c>
      <c r="E30" s="2" t="s">
        <v>5</v>
      </c>
      <c r="F30" s="2" t="s">
        <v>25</v>
      </c>
      <c r="G30" s="2"/>
      <c r="AU30" s="8" t="s">
        <v>17</v>
      </c>
      <c r="AV30" s="8" t="s">
        <v>376</v>
      </c>
      <c r="AW30" s="16">
        <v>4.5999999999999996</v>
      </c>
      <c r="AX30" s="16">
        <v>330</v>
      </c>
      <c r="AY30" s="6" t="s">
        <v>19</v>
      </c>
      <c r="AZ30" s="6" t="s">
        <v>19</v>
      </c>
      <c r="BA30" s="16">
        <v>10</v>
      </c>
      <c r="BB30" s="16">
        <v>62.96</v>
      </c>
      <c r="BC30" s="16">
        <v>48.92</v>
      </c>
      <c r="BE30" s="8" t="s">
        <v>23</v>
      </c>
      <c r="BF30" s="8" t="s">
        <v>1863</v>
      </c>
      <c r="BG30" s="7">
        <v>5.75</v>
      </c>
      <c r="BH30" s="7">
        <v>60</v>
      </c>
      <c r="BI30" s="6" t="s">
        <v>19</v>
      </c>
      <c r="BJ30" s="6" t="s">
        <v>19</v>
      </c>
      <c r="BK30" s="7">
        <v>10</v>
      </c>
      <c r="BL30" s="7">
        <v>64.040000000000006</v>
      </c>
      <c r="BM30" s="7">
        <v>46.58</v>
      </c>
    </row>
    <row r="31" spans="2:65" ht="15.75" x14ac:dyDescent="0.25">
      <c r="D31" s="4">
        <f>AVERAGE(D6:D29)</f>
        <v>13.75</v>
      </c>
      <c r="E31" s="4">
        <f>AVERAGE(E6:E29)</f>
        <v>18.416666666666668</v>
      </c>
      <c r="F31" s="4">
        <f>AVERAGE(F6:F29)</f>
        <v>12.125</v>
      </c>
      <c r="G31" s="4"/>
      <c r="AU31" s="8" t="s">
        <v>17</v>
      </c>
      <c r="AV31" s="8" t="s">
        <v>377</v>
      </c>
      <c r="AW31" s="16">
        <v>0</v>
      </c>
      <c r="AX31" s="6">
        <v>0</v>
      </c>
      <c r="AY31" s="6" t="s">
        <v>19</v>
      </c>
      <c r="AZ31" s="6" t="s">
        <v>19</v>
      </c>
      <c r="BA31" s="16">
        <v>10</v>
      </c>
      <c r="BB31" s="16">
        <v>59</v>
      </c>
      <c r="BC31" s="16">
        <v>48.02</v>
      </c>
      <c r="BE31" s="8" t="s">
        <v>23</v>
      </c>
      <c r="BF31" s="8" t="s">
        <v>1864</v>
      </c>
      <c r="BG31" s="7">
        <v>0</v>
      </c>
      <c r="BH31" s="7">
        <v>0</v>
      </c>
      <c r="BI31" s="6" t="s">
        <v>19</v>
      </c>
      <c r="BJ31" s="6" t="s">
        <v>19</v>
      </c>
      <c r="BK31" s="7">
        <v>10</v>
      </c>
      <c r="BL31" s="7">
        <v>58.64</v>
      </c>
      <c r="BM31" s="7">
        <v>47.66</v>
      </c>
    </row>
    <row r="32" spans="2:65" ht="15.75" x14ac:dyDescent="0.25">
      <c r="D32" s="4">
        <f>D31</f>
        <v>13.75</v>
      </c>
      <c r="E32" s="4">
        <f>E31</f>
        <v>18.416666666666668</v>
      </c>
      <c r="F32" s="4">
        <f>F31</f>
        <v>12.125</v>
      </c>
      <c r="G32" s="4"/>
      <c r="AU32" s="33" t="s">
        <v>2991</v>
      </c>
      <c r="AV32" s="10"/>
      <c r="AW32" s="10"/>
      <c r="AX32" s="10"/>
      <c r="AY32" s="10"/>
      <c r="AZ32" s="11"/>
      <c r="BA32" s="12"/>
      <c r="BB32" s="12"/>
      <c r="BC32" s="12"/>
      <c r="BE32" s="31" t="s">
        <v>1889</v>
      </c>
      <c r="BF32" s="10"/>
      <c r="BG32" s="10"/>
      <c r="BH32" s="10"/>
      <c r="BI32" s="10"/>
      <c r="BJ32" s="11"/>
      <c r="BK32" s="12"/>
      <c r="BL32" s="12"/>
      <c r="BM32" s="12"/>
    </row>
    <row r="35" spans="47:57" x14ac:dyDescent="0.25">
      <c r="AU35" t="s">
        <v>330</v>
      </c>
      <c r="BE35" t="s">
        <v>1865</v>
      </c>
    </row>
    <row r="36" spans="47:57" x14ac:dyDescent="0.25">
      <c r="AU36" t="s">
        <v>331</v>
      </c>
      <c r="BE36" t="s">
        <v>1866</v>
      </c>
    </row>
    <row r="37" spans="47:57" x14ac:dyDescent="0.25">
      <c r="AU37" t="s">
        <v>332</v>
      </c>
      <c r="BE37" t="s">
        <v>1867</v>
      </c>
    </row>
    <row r="38" spans="47:57" x14ac:dyDescent="0.25">
      <c r="AU38" t="s">
        <v>333</v>
      </c>
      <c r="BE38" t="s">
        <v>1868</v>
      </c>
    </row>
    <row r="39" spans="47:57" x14ac:dyDescent="0.25">
      <c r="AU39" t="s">
        <v>334</v>
      </c>
      <c r="BE39" t="s">
        <v>1869</v>
      </c>
    </row>
    <row r="40" spans="47:57" x14ac:dyDescent="0.25">
      <c r="AU40" t="s">
        <v>335</v>
      </c>
      <c r="BE40" t="s">
        <v>1870</v>
      </c>
    </row>
    <row r="41" spans="47:57" x14ac:dyDescent="0.25">
      <c r="AU41" t="s">
        <v>336</v>
      </c>
      <c r="BE41" t="s">
        <v>1871</v>
      </c>
    </row>
    <row r="42" spans="47:57" x14ac:dyDescent="0.25">
      <c r="AU42" t="s">
        <v>337</v>
      </c>
      <c r="BE42" t="s">
        <v>1872</v>
      </c>
    </row>
    <row r="43" spans="47:57" x14ac:dyDescent="0.25">
      <c r="AU43" t="s">
        <v>338</v>
      </c>
      <c r="BE43" t="s">
        <v>1873</v>
      </c>
    </row>
    <row r="44" spans="47:57" x14ac:dyDescent="0.25">
      <c r="AU44" t="s">
        <v>339</v>
      </c>
      <c r="BE44" t="s">
        <v>1874</v>
      </c>
    </row>
    <row r="45" spans="47:57" x14ac:dyDescent="0.25">
      <c r="AU45" t="s">
        <v>340</v>
      </c>
      <c r="BE45" t="s">
        <v>1875</v>
      </c>
    </row>
    <row r="46" spans="47:57" x14ac:dyDescent="0.25">
      <c r="AU46" t="s">
        <v>341</v>
      </c>
      <c r="BE46" t="s">
        <v>1876</v>
      </c>
    </row>
    <row r="47" spans="47:57" x14ac:dyDescent="0.25">
      <c r="AU47" t="s">
        <v>342</v>
      </c>
      <c r="BE47" t="s">
        <v>1877</v>
      </c>
    </row>
    <row r="48" spans="47:57" x14ac:dyDescent="0.25">
      <c r="AU48" t="s">
        <v>343</v>
      </c>
      <c r="BE48" t="s">
        <v>1878</v>
      </c>
    </row>
    <row r="49" spans="47:57" x14ac:dyDescent="0.25">
      <c r="AU49" t="s">
        <v>344</v>
      </c>
      <c r="BE49" t="s">
        <v>1879</v>
      </c>
    </row>
    <row r="50" spans="47:57" x14ac:dyDescent="0.25">
      <c r="AU50" t="s">
        <v>345</v>
      </c>
      <c r="BE50" t="s">
        <v>1880</v>
      </c>
    </row>
    <row r="51" spans="47:57" x14ac:dyDescent="0.25">
      <c r="AU51" t="s">
        <v>346</v>
      </c>
      <c r="BE51" t="s">
        <v>1881</v>
      </c>
    </row>
    <row r="52" spans="47:57" x14ac:dyDescent="0.25">
      <c r="AU52" t="s">
        <v>347</v>
      </c>
      <c r="BE52" t="s">
        <v>1882</v>
      </c>
    </row>
    <row r="53" spans="47:57" x14ac:dyDescent="0.25">
      <c r="AU53" t="s">
        <v>348</v>
      </c>
      <c r="BE53" t="s">
        <v>1883</v>
      </c>
    </row>
    <row r="54" spans="47:57" x14ac:dyDescent="0.25">
      <c r="AU54" t="s">
        <v>349</v>
      </c>
      <c r="BE54" t="s">
        <v>1884</v>
      </c>
    </row>
    <row r="55" spans="47:57" x14ac:dyDescent="0.25">
      <c r="AU55" t="s">
        <v>350</v>
      </c>
      <c r="BE55" t="s">
        <v>1885</v>
      </c>
    </row>
    <row r="56" spans="47:57" x14ac:dyDescent="0.25">
      <c r="AU56" t="s">
        <v>351</v>
      </c>
      <c r="BE56" t="s">
        <v>1886</v>
      </c>
    </row>
    <row r="57" spans="47:57" x14ac:dyDescent="0.25">
      <c r="AU57" t="s">
        <v>352</v>
      </c>
      <c r="BE57" t="s">
        <v>1887</v>
      </c>
    </row>
    <row r="58" spans="47:57" x14ac:dyDescent="0.25">
      <c r="AU58" t="s">
        <v>353</v>
      </c>
      <c r="BE58" t="s">
        <v>1888</v>
      </c>
    </row>
  </sheetData>
  <mergeCells count="18">
    <mergeCell ref="BM6:BM7"/>
    <mergeCell ref="BA6:BA7"/>
    <mergeCell ref="BB6:BB7"/>
    <mergeCell ref="BC6:BC7"/>
    <mergeCell ref="BE6:BE7"/>
    <mergeCell ref="BF6:BF7"/>
    <mergeCell ref="BG6:BG7"/>
    <mergeCell ref="BH6:BH7"/>
    <mergeCell ref="BI6:BI7"/>
    <mergeCell ref="BJ6:BJ7"/>
    <mergeCell ref="BK6:BK7"/>
    <mergeCell ref="BL6:BL7"/>
    <mergeCell ref="AZ6:AZ7"/>
    <mergeCell ref="AU6:AU7"/>
    <mergeCell ref="AV6:AV7"/>
    <mergeCell ref="AW6:AW7"/>
    <mergeCell ref="AX6:AX7"/>
    <mergeCell ref="AY6:AY7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B3:BM58"/>
  <sheetViews>
    <sheetView topLeftCell="S3" zoomScaleNormal="100" workbookViewId="0">
      <selection activeCell="AU32" sqref="AU32"/>
    </sheetView>
  </sheetViews>
  <sheetFormatPr defaultRowHeight="15" x14ac:dyDescent="0.25"/>
  <cols>
    <col min="4" max="5" width="12.42578125" bestFit="1" customWidth="1"/>
    <col min="6" max="7" width="10.28515625" bestFit="1" customWidth="1"/>
    <col min="21" max="30" width="9.140625" customWidth="1"/>
    <col min="33" max="33" width="9.140625" customWidth="1"/>
    <col min="47" max="47" width="9.5703125" customWidth="1"/>
    <col min="48" max="48" width="23.28515625" customWidth="1"/>
    <col min="49" max="51" width="7.7109375" customWidth="1"/>
    <col min="52" max="52" width="10.7109375" customWidth="1"/>
    <col min="53" max="55" width="7.7109375" customWidth="1"/>
    <col min="56" max="56" width="49.7109375" customWidth="1"/>
    <col min="57" max="57" width="8.5703125" customWidth="1"/>
    <col min="58" max="58" width="23.28515625" customWidth="1"/>
    <col min="59" max="60" width="7.7109375" customWidth="1"/>
    <col min="61" max="61" width="7.7109375" style="18" customWidth="1"/>
    <col min="62" max="62" width="10.7109375" customWidth="1"/>
    <col min="63" max="65" width="7.7109375" customWidth="1"/>
  </cols>
  <sheetData>
    <row r="3" spans="2:65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65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65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65" ht="15" customHeight="1" x14ac:dyDescent="0.25">
      <c r="B6" s="2">
        <v>0</v>
      </c>
      <c r="D6">
        <v>6</v>
      </c>
      <c r="E6">
        <v>10</v>
      </c>
      <c r="F6" s="19">
        <v>2</v>
      </c>
      <c r="G6" s="13"/>
      <c r="J6">
        <v>10.8</v>
      </c>
      <c r="K6">
        <v>10.5</v>
      </c>
      <c r="L6">
        <v>10.3</v>
      </c>
      <c r="N6">
        <v>7.6</v>
      </c>
      <c r="O6" s="2">
        <v>0</v>
      </c>
      <c r="Q6" s="2">
        <v>9</v>
      </c>
      <c r="R6" s="2">
        <v>35</v>
      </c>
      <c r="AU6" s="36" t="s">
        <v>8</v>
      </c>
      <c r="AV6" s="36" t="s">
        <v>9</v>
      </c>
      <c r="AW6" s="36" t="s">
        <v>10</v>
      </c>
      <c r="AX6" s="36" t="s">
        <v>11</v>
      </c>
      <c r="AY6" s="36" t="s">
        <v>12</v>
      </c>
      <c r="AZ6" s="36" t="s">
        <v>13</v>
      </c>
      <c r="BA6" s="36" t="s">
        <v>14</v>
      </c>
      <c r="BB6" s="34" t="s">
        <v>15</v>
      </c>
      <c r="BC6" s="34" t="s">
        <v>16</v>
      </c>
      <c r="BE6" s="36" t="s">
        <v>8</v>
      </c>
      <c r="BF6" s="36" t="s">
        <v>9</v>
      </c>
      <c r="BG6" s="36" t="s">
        <v>10</v>
      </c>
      <c r="BH6" s="36" t="s">
        <v>11</v>
      </c>
      <c r="BI6" s="34" t="s">
        <v>12</v>
      </c>
      <c r="BJ6" s="36" t="s">
        <v>13</v>
      </c>
      <c r="BK6" s="36" t="s">
        <v>14</v>
      </c>
      <c r="BL6" s="34" t="s">
        <v>15</v>
      </c>
      <c r="BM6" s="34" t="s">
        <v>16</v>
      </c>
    </row>
    <row r="7" spans="2:65" ht="15.75" customHeight="1" x14ac:dyDescent="0.25">
      <c r="B7" s="2">
        <v>1</v>
      </c>
      <c r="D7">
        <v>6</v>
      </c>
      <c r="E7">
        <v>8</v>
      </c>
      <c r="F7" s="19">
        <v>2</v>
      </c>
      <c r="G7" s="13"/>
      <c r="I7" s="2"/>
      <c r="J7">
        <v>10.8</v>
      </c>
      <c r="K7">
        <v>10.5</v>
      </c>
      <c r="L7">
        <v>10.3</v>
      </c>
      <c r="N7">
        <v>7.6</v>
      </c>
      <c r="O7" s="2">
        <v>23</v>
      </c>
      <c r="Q7" s="2">
        <f>Q6</f>
        <v>9</v>
      </c>
      <c r="R7" s="2">
        <v>35</v>
      </c>
      <c r="AR7">
        <v>4</v>
      </c>
      <c r="AS7">
        <v>0</v>
      </c>
      <c r="AU7" s="37" t="s">
        <v>17</v>
      </c>
      <c r="AV7" s="37" t="s">
        <v>18</v>
      </c>
      <c r="AW7" s="37">
        <v>0</v>
      </c>
      <c r="AX7" s="37">
        <v>0</v>
      </c>
      <c r="AY7" s="37" t="s">
        <v>19</v>
      </c>
      <c r="AZ7" s="37" t="s">
        <v>19</v>
      </c>
      <c r="BA7" s="37">
        <v>8</v>
      </c>
      <c r="BB7" s="35">
        <v>8</v>
      </c>
      <c r="BC7" s="35">
        <v>8</v>
      </c>
      <c r="BE7" s="37" t="s">
        <v>17</v>
      </c>
      <c r="BF7" s="37" t="s">
        <v>18</v>
      </c>
      <c r="BG7" s="37">
        <v>0</v>
      </c>
      <c r="BH7" s="37">
        <v>0</v>
      </c>
      <c r="BI7" s="35" t="s">
        <v>19</v>
      </c>
      <c r="BJ7" s="37" t="s">
        <v>19</v>
      </c>
      <c r="BK7" s="37">
        <v>8</v>
      </c>
      <c r="BL7" s="35">
        <v>8</v>
      </c>
      <c r="BM7" s="35">
        <v>8</v>
      </c>
    </row>
    <row r="8" spans="2:65" ht="15.75" customHeight="1" x14ac:dyDescent="0.25">
      <c r="B8" s="2">
        <v>2</v>
      </c>
      <c r="D8">
        <v>7</v>
      </c>
      <c r="E8">
        <v>12</v>
      </c>
      <c r="F8" s="19">
        <v>6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R8">
        <v>4</v>
      </c>
      <c r="AS8">
        <v>75</v>
      </c>
      <c r="AU8" s="8" t="s">
        <v>17</v>
      </c>
      <c r="AV8" s="8" t="s">
        <v>378</v>
      </c>
      <c r="AW8" s="16">
        <v>4.5999999999999996</v>
      </c>
      <c r="AX8" s="16">
        <v>160</v>
      </c>
      <c r="AY8" s="6" t="s">
        <v>19</v>
      </c>
      <c r="AZ8" s="6" t="s">
        <v>19</v>
      </c>
      <c r="BA8" s="16">
        <v>10</v>
      </c>
      <c r="BB8" s="16">
        <v>57.92</v>
      </c>
      <c r="BC8" s="16">
        <v>46.94</v>
      </c>
      <c r="BE8" s="8" t="s">
        <v>23</v>
      </c>
      <c r="BF8" s="8" t="s">
        <v>1890</v>
      </c>
      <c r="BG8" s="7">
        <v>4.5999999999999996</v>
      </c>
      <c r="BH8" s="7">
        <v>130</v>
      </c>
      <c r="BI8" s="16" t="s">
        <v>19</v>
      </c>
      <c r="BJ8" s="16" t="s">
        <v>19</v>
      </c>
      <c r="BK8" s="7">
        <v>10</v>
      </c>
      <c r="BL8" s="7">
        <v>59.18</v>
      </c>
      <c r="BM8" s="7">
        <v>45.86</v>
      </c>
    </row>
    <row r="9" spans="2:65" ht="15.75" customHeight="1" x14ac:dyDescent="0.25">
      <c r="B9" s="2">
        <v>3</v>
      </c>
      <c r="D9">
        <v>6</v>
      </c>
      <c r="E9">
        <v>11</v>
      </c>
      <c r="F9" s="19">
        <v>5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R9">
        <v>10</v>
      </c>
      <c r="AS9">
        <v>0</v>
      </c>
      <c r="AU9" s="8" t="s">
        <v>17</v>
      </c>
      <c r="AV9" s="8" t="s">
        <v>379</v>
      </c>
      <c r="AW9" s="16">
        <v>0</v>
      </c>
      <c r="AX9" s="16">
        <v>0</v>
      </c>
      <c r="AY9" s="6" t="s">
        <v>19</v>
      </c>
      <c r="AZ9" s="6" t="s">
        <v>19</v>
      </c>
      <c r="BA9" s="16">
        <v>10</v>
      </c>
      <c r="BB9" s="16">
        <v>55.04</v>
      </c>
      <c r="BC9" s="16">
        <v>46.94</v>
      </c>
      <c r="BE9" s="8" t="s">
        <v>23</v>
      </c>
      <c r="BF9" s="8" t="s">
        <v>1891</v>
      </c>
      <c r="BG9" s="7">
        <v>5.75</v>
      </c>
      <c r="BH9" s="7">
        <v>160</v>
      </c>
      <c r="BI9" s="16" t="s">
        <v>19</v>
      </c>
      <c r="BJ9" s="16" t="s">
        <v>19</v>
      </c>
      <c r="BK9" s="7">
        <v>10</v>
      </c>
      <c r="BL9" s="7">
        <v>55.76</v>
      </c>
      <c r="BM9" s="7">
        <v>46.04</v>
      </c>
    </row>
    <row r="10" spans="2:65" ht="15.75" customHeight="1" x14ac:dyDescent="0.25">
      <c r="B10" s="2">
        <v>4</v>
      </c>
      <c r="D10">
        <v>5</v>
      </c>
      <c r="E10">
        <v>12</v>
      </c>
      <c r="F10" s="19">
        <v>6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R10">
        <v>10</v>
      </c>
      <c r="AS10">
        <v>75</v>
      </c>
      <c r="AU10" s="8" t="s">
        <v>17</v>
      </c>
      <c r="AV10" s="8" t="s">
        <v>380</v>
      </c>
      <c r="AW10" s="16">
        <v>0</v>
      </c>
      <c r="AX10" s="16">
        <v>0</v>
      </c>
      <c r="AY10" s="6" t="s">
        <v>19</v>
      </c>
      <c r="AZ10" s="6" t="s">
        <v>19</v>
      </c>
      <c r="BA10" s="16">
        <v>10</v>
      </c>
      <c r="BB10" s="16">
        <v>57.02</v>
      </c>
      <c r="BC10" s="16">
        <v>48.02</v>
      </c>
      <c r="BE10" s="8" t="s">
        <v>23</v>
      </c>
      <c r="BF10" s="8" t="s">
        <v>1892</v>
      </c>
      <c r="BG10" s="7">
        <v>3.45</v>
      </c>
      <c r="BH10" s="7">
        <v>60</v>
      </c>
      <c r="BI10" s="16" t="s">
        <v>19</v>
      </c>
      <c r="BJ10" s="16" t="s">
        <v>19</v>
      </c>
      <c r="BK10" s="7">
        <v>10</v>
      </c>
      <c r="BL10" s="7">
        <v>52.34</v>
      </c>
      <c r="BM10" s="7">
        <v>44.6</v>
      </c>
    </row>
    <row r="11" spans="2:65" ht="15.75" customHeight="1" x14ac:dyDescent="0.25">
      <c r="B11" s="2">
        <v>5</v>
      </c>
      <c r="D11">
        <v>4</v>
      </c>
      <c r="E11">
        <v>9</v>
      </c>
      <c r="F11" s="19">
        <v>6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R11">
        <v>16</v>
      </c>
      <c r="AS11">
        <v>0</v>
      </c>
      <c r="AU11" s="8" t="s">
        <v>17</v>
      </c>
      <c r="AV11" s="8" t="s">
        <v>381</v>
      </c>
      <c r="AW11" s="16">
        <v>3.45</v>
      </c>
      <c r="AX11" s="16">
        <v>190</v>
      </c>
      <c r="AY11" s="6" t="s">
        <v>19</v>
      </c>
      <c r="AZ11" s="6" t="s">
        <v>19</v>
      </c>
      <c r="BA11" s="16">
        <v>10</v>
      </c>
      <c r="BB11" s="16">
        <v>53.06</v>
      </c>
      <c r="BC11" s="16">
        <v>48.02</v>
      </c>
      <c r="BE11" s="8" t="s">
        <v>23</v>
      </c>
      <c r="BF11" s="8" t="s">
        <v>1893</v>
      </c>
      <c r="BG11" s="7">
        <v>0</v>
      </c>
      <c r="BH11" s="7">
        <v>0</v>
      </c>
      <c r="BI11" s="16" t="s">
        <v>19</v>
      </c>
      <c r="BJ11" s="16" t="s">
        <v>19</v>
      </c>
      <c r="BK11" s="7">
        <v>10</v>
      </c>
      <c r="BL11" s="7">
        <v>51.98</v>
      </c>
      <c r="BM11" s="7">
        <v>45.32</v>
      </c>
    </row>
    <row r="12" spans="2:65" ht="15.75" customHeight="1" x14ac:dyDescent="0.25">
      <c r="B12" s="2">
        <v>6</v>
      </c>
      <c r="D12">
        <v>6</v>
      </c>
      <c r="E12">
        <v>8</v>
      </c>
      <c r="F12" s="19">
        <v>7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R12">
        <v>16</v>
      </c>
      <c r="AS12">
        <v>75</v>
      </c>
      <c r="AU12" s="8" t="s">
        <v>17</v>
      </c>
      <c r="AV12" s="8" t="s">
        <v>382</v>
      </c>
      <c r="AW12" s="16">
        <v>0</v>
      </c>
      <c r="AX12" s="16">
        <v>0</v>
      </c>
      <c r="AY12" s="6" t="s">
        <v>19</v>
      </c>
      <c r="AZ12" s="6" t="s">
        <v>19</v>
      </c>
      <c r="BA12" s="16">
        <v>10</v>
      </c>
      <c r="BB12" s="16">
        <v>53.06</v>
      </c>
      <c r="BC12" s="16">
        <v>48.02</v>
      </c>
      <c r="BE12" s="8" t="s">
        <v>23</v>
      </c>
      <c r="BF12" s="8" t="s">
        <v>1894</v>
      </c>
      <c r="BG12" s="7">
        <v>5.75</v>
      </c>
      <c r="BH12" s="7">
        <v>110</v>
      </c>
      <c r="BI12" s="16" t="s">
        <v>19</v>
      </c>
      <c r="BJ12" s="16" t="s">
        <v>19</v>
      </c>
      <c r="BK12" s="7">
        <v>10</v>
      </c>
      <c r="BL12" s="7">
        <v>50.18</v>
      </c>
      <c r="BM12" s="7">
        <v>44.78</v>
      </c>
    </row>
    <row r="13" spans="2:65" ht="15.75" customHeight="1" x14ac:dyDescent="0.25">
      <c r="B13" s="2">
        <v>7</v>
      </c>
      <c r="D13">
        <v>6</v>
      </c>
      <c r="E13">
        <v>16</v>
      </c>
      <c r="F13" s="19">
        <v>6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R13">
        <v>22</v>
      </c>
      <c r="AS13">
        <v>0</v>
      </c>
      <c r="AU13" s="8" t="s">
        <v>17</v>
      </c>
      <c r="AV13" s="8" t="s">
        <v>383</v>
      </c>
      <c r="AW13" s="16">
        <v>0</v>
      </c>
      <c r="AX13" s="16">
        <v>0</v>
      </c>
      <c r="AY13" s="6" t="s">
        <v>19</v>
      </c>
      <c r="AZ13" s="6" t="s">
        <v>19</v>
      </c>
      <c r="BA13" s="16">
        <v>10</v>
      </c>
      <c r="BB13" s="16">
        <v>55.04</v>
      </c>
      <c r="BC13" s="16">
        <v>48.02</v>
      </c>
      <c r="BE13" s="8" t="s">
        <v>23</v>
      </c>
      <c r="BF13" s="8" t="s">
        <v>1895</v>
      </c>
      <c r="BG13" s="7">
        <v>3.45</v>
      </c>
      <c r="BH13" s="7">
        <v>50</v>
      </c>
      <c r="BI13" s="16" t="s">
        <v>19</v>
      </c>
      <c r="BJ13" s="16" t="s">
        <v>19</v>
      </c>
      <c r="BK13" s="7">
        <v>10</v>
      </c>
      <c r="BL13" s="7">
        <v>52.7</v>
      </c>
      <c r="BM13" s="7">
        <v>46.04</v>
      </c>
    </row>
    <row r="14" spans="2:65" ht="15.75" customHeight="1" x14ac:dyDescent="0.25">
      <c r="B14" s="2">
        <v>8</v>
      </c>
      <c r="D14">
        <v>11</v>
      </c>
      <c r="E14">
        <v>15</v>
      </c>
      <c r="F14" s="19">
        <v>16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R14">
        <v>22</v>
      </c>
      <c r="AS14">
        <v>75</v>
      </c>
      <c r="AU14" s="8" t="s">
        <v>17</v>
      </c>
      <c r="AV14" s="8" t="s">
        <v>384</v>
      </c>
      <c r="AW14" s="16">
        <v>3.45</v>
      </c>
      <c r="AX14" s="16">
        <v>170</v>
      </c>
      <c r="AY14" s="6" t="s">
        <v>19</v>
      </c>
      <c r="AZ14" s="6" t="s">
        <v>19</v>
      </c>
      <c r="BA14" s="16">
        <v>10</v>
      </c>
      <c r="BB14" s="16">
        <v>55.04</v>
      </c>
      <c r="BC14" s="16">
        <v>46.94</v>
      </c>
      <c r="BE14" s="8" t="s">
        <v>23</v>
      </c>
      <c r="BF14" s="8" t="s">
        <v>1896</v>
      </c>
      <c r="BG14" s="7">
        <v>0</v>
      </c>
      <c r="BH14" s="7">
        <v>0</v>
      </c>
      <c r="BI14" s="16" t="s">
        <v>19</v>
      </c>
      <c r="BJ14" s="16" t="s">
        <v>19</v>
      </c>
      <c r="BK14" s="7">
        <v>10</v>
      </c>
      <c r="BL14" s="7">
        <v>55.22</v>
      </c>
      <c r="BM14" s="7">
        <v>46.94</v>
      </c>
    </row>
    <row r="15" spans="2:65" ht="15.75" x14ac:dyDescent="0.25">
      <c r="B15" s="2">
        <v>9</v>
      </c>
      <c r="D15">
        <v>15</v>
      </c>
      <c r="E15">
        <v>16</v>
      </c>
      <c r="F15" s="19">
        <v>18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AU15" s="8" t="s">
        <v>17</v>
      </c>
      <c r="AV15" s="8" t="s">
        <v>385</v>
      </c>
      <c r="AW15" s="16">
        <v>8.06</v>
      </c>
      <c r="AX15" s="16">
        <v>240</v>
      </c>
      <c r="AY15" s="6" t="s">
        <v>19</v>
      </c>
      <c r="AZ15" s="6" t="s">
        <v>19</v>
      </c>
      <c r="BA15" s="16">
        <v>10</v>
      </c>
      <c r="BB15" s="16">
        <v>60.98</v>
      </c>
      <c r="BC15" s="16">
        <v>46.94</v>
      </c>
      <c r="BE15" s="8" t="s">
        <v>23</v>
      </c>
      <c r="BF15" s="8" t="s">
        <v>1897</v>
      </c>
      <c r="BG15" s="7">
        <v>3.45</v>
      </c>
      <c r="BH15" s="7">
        <v>230</v>
      </c>
      <c r="BI15" s="16" t="s">
        <v>19</v>
      </c>
      <c r="BJ15" s="16" t="s">
        <v>19</v>
      </c>
      <c r="BK15" s="7">
        <v>10</v>
      </c>
      <c r="BL15" s="7">
        <v>58.64</v>
      </c>
      <c r="BM15" s="7">
        <v>46.58</v>
      </c>
    </row>
    <row r="16" spans="2:65" ht="15.75" x14ac:dyDescent="0.25">
      <c r="B16" s="2">
        <v>10</v>
      </c>
      <c r="D16">
        <v>16</v>
      </c>
      <c r="E16">
        <v>20</v>
      </c>
      <c r="F16" s="19">
        <v>19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AU16" s="8" t="s">
        <v>17</v>
      </c>
      <c r="AV16" s="8" t="s">
        <v>386</v>
      </c>
      <c r="AW16" s="16">
        <v>5.75</v>
      </c>
      <c r="AX16" s="16">
        <v>230</v>
      </c>
      <c r="AY16" s="6" t="s">
        <v>19</v>
      </c>
      <c r="AZ16" s="6" t="s">
        <v>19</v>
      </c>
      <c r="BA16" s="16">
        <v>10</v>
      </c>
      <c r="BB16" s="16">
        <v>62.96</v>
      </c>
      <c r="BC16" s="16">
        <v>46.94</v>
      </c>
      <c r="BE16" s="8" t="s">
        <v>23</v>
      </c>
      <c r="BF16" s="8" t="s">
        <v>1898</v>
      </c>
      <c r="BG16" s="7">
        <v>0</v>
      </c>
      <c r="BH16" s="7">
        <v>0</v>
      </c>
      <c r="BI16" s="16" t="s">
        <v>19</v>
      </c>
      <c r="BJ16" s="16" t="s">
        <v>19</v>
      </c>
      <c r="BK16" s="7">
        <v>10</v>
      </c>
      <c r="BL16" s="7">
        <v>60.98</v>
      </c>
      <c r="BM16" s="7">
        <v>46.58</v>
      </c>
    </row>
    <row r="17" spans="2:65" ht="15.75" x14ac:dyDescent="0.25">
      <c r="B17" s="2">
        <v>11</v>
      </c>
      <c r="D17">
        <v>17</v>
      </c>
      <c r="E17">
        <v>28</v>
      </c>
      <c r="F17" s="19">
        <v>17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AU17" s="8" t="s">
        <v>17</v>
      </c>
      <c r="AV17" s="8" t="s">
        <v>387</v>
      </c>
      <c r="AW17" s="16">
        <v>8.06</v>
      </c>
      <c r="AX17" s="16">
        <v>200</v>
      </c>
      <c r="AY17" s="6" t="s">
        <v>19</v>
      </c>
      <c r="AZ17" s="6" t="s">
        <v>19</v>
      </c>
      <c r="BA17" s="16">
        <v>10</v>
      </c>
      <c r="BB17" s="16">
        <v>64.94</v>
      </c>
      <c r="BC17" s="16">
        <v>48.02</v>
      </c>
      <c r="BE17" s="8" t="s">
        <v>23</v>
      </c>
      <c r="BF17" s="8" t="s">
        <v>1899</v>
      </c>
      <c r="BG17" s="7">
        <v>5.75</v>
      </c>
      <c r="BH17" s="7">
        <v>200</v>
      </c>
      <c r="BI17" s="16" t="s">
        <v>19</v>
      </c>
      <c r="BJ17" s="16" t="s">
        <v>19</v>
      </c>
      <c r="BK17" s="7">
        <v>10</v>
      </c>
      <c r="BL17" s="7">
        <v>64.22</v>
      </c>
      <c r="BM17" s="7">
        <v>46.58</v>
      </c>
    </row>
    <row r="18" spans="2:65" ht="15.75" x14ac:dyDescent="0.25">
      <c r="B18" s="2">
        <v>12</v>
      </c>
      <c r="D18">
        <v>19</v>
      </c>
      <c r="E18">
        <v>29</v>
      </c>
      <c r="F18" s="19">
        <v>12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AU18" s="8" t="s">
        <v>17</v>
      </c>
      <c r="AV18" s="8" t="s">
        <v>388</v>
      </c>
      <c r="AW18" s="16">
        <v>6.91</v>
      </c>
      <c r="AX18" s="16">
        <v>180</v>
      </c>
      <c r="AY18" s="6" t="s">
        <v>19</v>
      </c>
      <c r="AZ18" s="6" t="s">
        <v>19</v>
      </c>
      <c r="BA18" s="16">
        <v>10</v>
      </c>
      <c r="BB18" s="16">
        <v>66.92</v>
      </c>
      <c r="BC18" s="16">
        <v>48.92</v>
      </c>
      <c r="BE18" s="8" t="s">
        <v>23</v>
      </c>
      <c r="BF18" s="8" t="s">
        <v>1900</v>
      </c>
      <c r="BG18" s="7">
        <v>8.06</v>
      </c>
      <c r="BH18" s="7">
        <v>240</v>
      </c>
      <c r="BI18" s="16" t="s">
        <v>19</v>
      </c>
      <c r="BJ18" s="16" t="s">
        <v>19</v>
      </c>
      <c r="BK18" s="7">
        <v>10</v>
      </c>
      <c r="BL18" s="7">
        <v>65.3</v>
      </c>
      <c r="BM18" s="7">
        <v>46.4</v>
      </c>
    </row>
    <row r="19" spans="2:65" ht="15.75" x14ac:dyDescent="0.25">
      <c r="B19" s="2">
        <v>13</v>
      </c>
      <c r="D19">
        <v>18</v>
      </c>
      <c r="E19">
        <v>13</v>
      </c>
      <c r="F19" s="19">
        <v>19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AU19" s="8" t="s">
        <v>17</v>
      </c>
      <c r="AV19" s="8" t="s">
        <v>389</v>
      </c>
      <c r="AW19" s="16">
        <v>8.06</v>
      </c>
      <c r="AX19" s="16">
        <v>230</v>
      </c>
      <c r="AY19" s="6" t="s">
        <v>19</v>
      </c>
      <c r="AZ19" s="6" t="s">
        <v>20</v>
      </c>
      <c r="BA19" s="16">
        <v>9</v>
      </c>
      <c r="BB19" s="16">
        <v>68</v>
      </c>
      <c r="BC19" s="16">
        <v>48.92</v>
      </c>
      <c r="BE19" s="8" t="s">
        <v>23</v>
      </c>
      <c r="BF19" s="8" t="s">
        <v>1901</v>
      </c>
      <c r="BG19" s="7">
        <v>3.45</v>
      </c>
      <c r="BH19" s="7">
        <v>220</v>
      </c>
      <c r="BI19" s="16" t="s">
        <v>19</v>
      </c>
      <c r="BJ19" s="16" t="s">
        <v>19</v>
      </c>
      <c r="BK19" s="7">
        <v>10</v>
      </c>
      <c r="BL19" s="7">
        <v>67.28</v>
      </c>
      <c r="BM19" s="7">
        <v>47.48</v>
      </c>
    </row>
    <row r="20" spans="2:65" ht="15.75" x14ac:dyDescent="0.25">
      <c r="B20" s="2">
        <v>14</v>
      </c>
      <c r="D20">
        <v>12</v>
      </c>
      <c r="E20">
        <v>16</v>
      </c>
      <c r="F20" s="19">
        <v>12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AU20" s="8" t="s">
        <v>17</v>
      </c>
      <c r="AV20" s="8" t="s">
        <v>390</v>
      </c>
      <c r="AW20" s="16">
        <v>8.06</v>
      </c>
      <c r="AX20" s="16">
        <v>280</v>
      </c>
      <c r="AY20" s="6" t="s">
        <v>19</v>
      </c>
      <c r="AZ20" s="6" t="s">
        <v>20</v>
      </c>
      <c r="BA20" s="16">
        <v>9</v>
      </c>
      <c r="BB20" s="16">
        <v>71.06</v>
      </c>
      <c r="BC20" s="16">
        <v>48.02</v>
      </c>
      <c r="BE20" s="8" t="s">
        <v>23</v>
      </c>
      <c r="BF20" s="8" t="s">
        <v>1902</v>
      </c>
      <c r="BG20" s="7">
        <v>10.36</v>
      </c>
      <c r="BH20" s="7">
        <v>230</v>
      </c>
      <c r="BI20" s="16" t="s">
        <v>19</v>
      </c>
      <c r="BJ20" s="16" t="s">
        <v>19</v>
      </c>
      <c r="BK20" s="7">
        <v>10</v>
      </c>
      <c r="BL20" s="7">
        <v>68.900000000000006</v>
      </c>
      <c r="BM20" s="7">
        <v>45.86</v>
      </c>
    </row>
    <row r="21" spans="2:65" ht="15.75" x14ac:dyDescent="0.25">
      <c r="B21" s="2">
        <v>15</v>
      </c>
      <c r="D21">
        <v>12</v>
      </c>
      <c r="E21" s="17">
        <v>13</v>
      </c>
      <c r="F21" s="19">
        <v>12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AU21" s="8" t="s">
        <v>17</v>
      </c>
      <c r="AV21" s="8" t="s">
        <v>391</v>
      </c>
      <c r="AW21" s="16">
        <v>6.91</v>
      </c>
      <c r="AX21" s="16">
        <v>250</v>
      </c>
      <c r="AY21" s="6" t="s">
        <v>19</v>
      </c>
      <c r="AZ21" s="6" t="s">
        <v>20</v>
      </c>
      <c r="BA21" s="16">
        <v>9</v>
      </c>
      <c r="BB21" s="16">
        <v>68</v>
      </c>
      <c r="BC21" s="16">
        <v>46.94</v>
      </c>
      <c r="BE21" s="8" t="s">
        <v>23</v>
      </c>
      <c r="BF21" s="8" t="s">
        <v>1903</v>
      </c>
      <c r="BG21" s="7">
        <v>11.51</v>
      </c>
      <c r="BH21" s="7">
        <v>260</v>
      </c>
      <c r="BI21" s="16" t="s">
        <v>19</v>
      </c>
      <c r="BJ21" s="16" t="s">
        <v>19</v>
      </c>
      <c r="BK21" s="7">
        <v>10</v>
      </c>
      <c r="BL21" s="7">
        <v>70.52</v>
      </c>
      <c r="BM21" s="7">
        <v>45.5</v>
      </c>
    </row>
    <row r="22" spans="2:65" ht="15.75" x14ac:dyDescent="0.25">
      <c r="B22" s="2">
        <v>16</v>
      </c>
      <c r="D22">
        <v>16</v>
      </c>
      <c r="E22" s="17">
        <v>11</v>
      </c>
      <c r="F22" s="19">
        <v>14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AU22" s="8" t="s">
        <v>17</v>
      </c>
      <c r="AV22" s="8" t="s">
        <v>392</v>
      </c>
      <c r="AW22" s="16">
        <v>11.51</v>
      </c>
      <c r="AX22" s="16">
        <v>250</v>
      </c>
      <c r="AY22" s="6" t="s">
        <v>19</v>
      </c>
      <c r="AZ22" s="6" t="s">
        <v>20</v>
      </c>
      <c r="BA22" s="16">
        <v>9</v>
      </c>
      <c r="BB22" s="16">
        <v>71.06</v>
      </c>
      <c r="BC22" s="16">
        <v>44.96</v>
      </c>
      <c r="BE22" s="8" t="s">
        <v>23</v>
      </c>
      <c r="BF22" s="8" t="s">
        <v>1904</v>
      </c>
      <c r="BG22" s="7">
        <v>14.96</v>
      </c>
      <c r="BH22" s="7">
        <v>230</v>
      </c>
      <c r="BI22" s="16" t="s">
        <v>19</v>
      </c>
      <c r="BJ22" s="16" t="s">
        <v>19</v>
      </c>
      <c r="BK22" s="7">
        <v>10</v>
      </c>
      <c r="BL22" s="7">
        <v>71.239999999999995</v>
      </c>
      <c r="BM22" s="7">
        <v>43.34</v>
      </c>
    </row>
    <row r="23" spans="2:65" ht="15.75" x14ac:dyDescent="0.25">
      <c r="B23" s="2">
        <v>17</v>
      </c>
      <c r="D23">
        <v>6</v>
      </c>
      <c r="E23" s="17">
        <v>11</v>
      </c>
      <c r="F23" s="19">
        <v>13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AU23" s="8" t="s">
        <v>17</v>
      </c>
      <c r="AV23" s="8" t="s">
        <v>393</v>
      </c>
      <c r="AW23" s="16">
        <v>6.91</v>
      </c>
      <c r="AX23" s="6" t="s">
        <v>19</v>
      </c>
      <c r="AY23" s="6" t="s">
        <v>19</v>
      </c>
      <c r="AZ23" s="6" t="s">
        <v>19</v>
      </c>
      <c r="BA23" s="16">
        <v>10</v>
      </c>
      <c r="BB23" s="16">
        <v>71.06</v>
      </c>
      <c r="BC23" s="16">
        <v>44.96</v>
      </c>
      <c r="BE23" s="8" t="s">
        <v>23</v>
      </c>
      <c r="BF23" s="8" t="s">
        <v>1905</v>
      </c>
      <c r="BG23" s="7">
        <v>12.66</v>
      </c>
      <c r="BH23" s="7">
        <v>230</v>
      </c>
      <c r="BI23" s="16">
        <v>20.71</v>
      </c>
      <c r="BJ23" s="16" t="s">
        <v>19</v>
      </c>
      <c r="BK23" s="7">
        <v>10</v>
      </c>
      <c r="BL23" s="7">
        <v>72.680000000000007</v>
      </c>
      <c r="BM23" s="7">
        <v>41</v>
      </c>
    </row>
    <row r="24" spans="2:65" ht="15.75" x14ac:dyDescent="0.25">
      <c r="B24" s="2">
        <v>18</v>
      </c>
      <c r="D24">
        <v>8</v>
      </c>
      <c r="E24" s="17">
        <v>10</v>
      </c>
      <c r="F24" s="19">
        <v>10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AU24" s="8" t="s">
        <v>17</v>
      </c>
      <c r="AV24" s="8" t="s">
        <v>394</v>
      </c>
      <c r="AW24" s="16">
        <v>9.2100000000000009</v>
      </c>
      <c r="AX24" s="6">
        <v>230</v>
      </c>
      <c r="AY24" s="6" t="s">
        <v>19</v>
      </c>
      <c r="AZ24" s="6" t="s">
        <v>19</v>
      </c>
      <c r="BA24" s="16">
        <v>10</v>
      </c>
      <c r="BB24" s="16">
        <v>71.959999999999994</v>
      </c>
      <c r="BC24" s="16">
        <v>44.96</v>
      </c>
      <c r="BE24" s="8" t="s">
        <v>23</v>
      </c>
      <c r="BF24" s="8" t="s">
        <v>1906</v>
      </c>
      <c r="BG24" s="7">
        <v>10.36</v>
      </c>
      <c r="BH24" s="7">
        <v>250</v>
      </c>
      <c r="BI24" s="16" t="s">
        <v>19</v>
      </c>
      <c r="BJ24" s="16" t="s">
        <v>19</v>
      </c>
      <c r="BK24" s="7">
        <v>10</v>
      </c>
      <c r="BL24" s="7">
        <v>71.599999999999994</v>
      </c>
      <c r="BM24" s="7">
        <v>42.08</v>
      </c>
    </row>
    <row r="25" spans="2:65" ht="15.75" x14ac:dyDescent="0.25">
      <c r="B25" s="2">
        <v>19</v>
      </c>
      <c r="D25">
        <v>13</v>
      </c>
      <c r="E25" s="17">
        <v>7</v>
      </c>
      <c r="F25" s="19">
        <v>8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AU25" s="8" t="s">
        <v>17</v>
      </c>
      <c r="AV25" s="8" t="s">
        <v>395</v>
      </c>
      <c r="AW25" s="16">
        <v>0</v>
      </c>
      <c r="AX25" s="16">
        <v>0</v>
      </c>
      <c r="AY25" s="6" t="s">
        <v>19</v>
      </c>
      <c r="AZ25" s="6" t="s">
        <v>19</v>
      </c>
      <c r="BA25" s="16">
        <v>10</v>
      </c>
      <c r="BB25" s="16">
        <v>69.98</v>
      </c>
      <c r="BC25" s="16">
        <v>46.04</v>
      </c>
      <c r="BE25" s="8" t="s">
        <v>23</v>
      </c>
      <c r="BF25" s="8" t="s">
        <v>1907</v>
      </c>
      <c r="BG25" s="7">
        <v>12.66</v>
      </c>
      <c r="BH25" s="7">
        <v>260</v>
      </c>
      <c r="BI25" s="16" t="s">
        <v>19</v>
      </c>
      <c r="BJ25" s="16" t="s">
        <v>19</v>
      </c>
      <c r="BK25" s="7">
        <v>10</v>
      </c>
      <c r="BL25" s="7">
        <v>70.88</v>
      </c>
      <c r="BM25" s="7">
        <v>43.52</v>
      </c>
    </row>
    <row r="26" spans="2:65" ht="15.75" x14ac:dyDescent="0.25">
      <c r="B26" s="2">
        <v>20</v>
      </c>
      <c r="D26">
        <v>13</v>
      </c>
      <c r="E26" s="17">
        <v>14</v>
      </c>
      <c r="F26" s="19">
        <v>8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AU26" s="8" t="s">
        <v>17</v>
      </c>
      <c r="AV26" s="8" t="s">
        <v>396</v>
      </c>
      <c r="AW26" s="16">
        <v>5.75</v>
      </c>
      <c r="AX26" s="16">
        <v>220</v>
      </c>
      <c r="AY26" s="6" t="s">
        <v>19</v>
      </c>
      <c r="AZ26" s="6" t="s">
        <v>19</v>
      </c>
      <c r="BA26" s="16">
        <v>10</v>
      </c>
      <c r="BB26" s="16">
        <v>69.98</v>
      </c>
      <c r="BC26" s="16">
        <v>42.08</v>
      </c>
      <c r="BE26" s="8" t="s">
        <v>23</v>
      </c>
      <c r="BF26" s="8" t="s">
        <v>1908</v>
      </c>
      <c r="BG26" s="7">
        <v>4.5999999999999996</v>
      </c>
      <c r="BH26" s="7">
        <v>360</v>
      </c>
      <c r="BI26" s="16" t="s">
        <v>19</v>
      </c>
      <c r="BJ26" s="16" t="s">
        <v>19</v>
      </c>
      <c r="BK26" s="7">
        <v>10</v>
      </c>
      <c r="BL26" s="7">
        <v>65.84</v>
      </c>
      <c r="BM26" s="7">
        <v>46.4</v>
      </c>
    </row>
    <row r="27" spans="2:65" ht="15.75" x14ac:dyDescent="0.25">
      <c r="B27" s="2">
        <v>21</v>
      </c>
      <c r="D27">
        <v>8</v>
      </c>
      <c r="E27" s="17">
        <v>10</v>
      </c>
      <c r="F27" s="19">
        <v>7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AU27" s="8" t="s">
        <v>17</v>
      </c>
      <c r="AV27" s="8" t="s">
        <v>397</v>
      </c>
      <c r="AW27" s="16">
        <v>4.5999999999999996</v>
      </c>
      <c r="AX27" s="16"/>
      <c r="AY27" s="6" t="s">
        <v>19</v>
      </c>
      <c r="AZ27" s="6" t="s">
        <v>19</v>
      </c>
      <c r="BA27" s="16">
        <v>10</v>
      </c>
      <c r="BB27" s="16">
        <v>71.06</v>
      </c>
      <c r="BC27" s="16">
        <v>44.96</v>
      </c>
      <c r="BE27" s="8" t="s">
        <v>23</v>
      </c>
      <c r="BF27" s="8" t="s">
        <v>1909</v>
      </c>
      <c r="BG27" s="7">
        <v>11.51</v>
      </c>
      <c r="BH27" s="7">
        <v>20</v>
      </c>
      <c r="BI27" s="16" t="s">
        <v>19</v>
      </c>
      <c r="BJ27" s="16" t="s">
        <v>19</v>
      </c>
      <c r="BK27" s="7">
        <v>10</v>
      </c>
      <c r="BL27" s="7">
        <v>65.3</v>
      </c>
      <c r="BM27" s="7">
        <v>49.28</v>
      </c>
    </row>
    <row r="28" spans="2:65" ht="15.75" x14ac:dyDescent="0.25">
      <c r="B28" s="2">
        <v>22</v>
      </c>
      <c r="D28">
        <v>9</v>
      </c>
      <c r="E28" s="17">
        <v>12</v>
      </c>
      <c r="F28" s="19">
        <v>8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AU28" s="8" t="s">
        <v>17</v>
      </c>
      <c r="AV28" s="8" t="s">
        <v>398</v>
      </c>
      <c r="AW28" s="16">
        <v>8.06</v>
      </c>
      <c r="AX28" s="6">
        <v>360</v>
      </c>
      <c r="AY28" s="6" t="s">
        <v>19</v>
      </c>
      <c r="AZ28" s="6" t="s">
        <v>19</v>
      </c>
      <c r="BA28" s="16">
        <v>10</v>
      </c>
      <c r="BB28" s="16">
        <v>66.92</v>
      </c>
      <c r="BC28" s="16">
        <v>46.94</v>
      </c>
      <c r="BE28" s="8" t="s">
        <v>23</v>
      </c>
      <c r="BF28" s="8" t="s">
        <v>1910</v>
      </c>
      <c r="BG28" s="7">
        <v>0</v>
      </c>
      <c r="BH28" s="7">
        <v>0</v>
      </c>
      <c r="BI28" s="16" t="s">
        <v>19</v>
      </c>
      <c r="BJ28" s="16" t="s">
        <v>19</v>
      </c>
      <c r="BK28" s="7">
        <v>8</v>
      </c>
      <c r="BL28" s="7">
        <v>63.86</v>
      </c>
      <c r="BM28" s="7">
        <v>49.1</v>
      </c>
    </row>
    <row r="29" spans="2:65" ht="15.75" x14ac:dyDescent="0.25">
      <c r="B29" s="2">
        <v>23</v>
      </c>
      <c r="D29">
        <v>7</v>
      </c>
      <c r="E29" s="17">
        <v>10</v>
      </c>
      <c r="F29" s="19">
        <v>11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AU29" s="8" t="s">
        <v>17</v>
      </c>
      <c r="AV29" s="8" t="s">
        <v>399</v>
      </c>
      <c r="AW29" s="16">
        <v>8.06</v>
      </c>
      <c r="AX29" s="16">
        <v>360</v>
      </c>
      <c r="AY29" s="6" t="s">
        <v>19</v>
      </c>
      <c r="AZ29" s="6" t="s">
        <v>19</v>
      </c>
      <c r="BA29" s="16">
        <v>10</v>
      </c>
      <c r="BB29" s="16">
        <v>64.040000000000006</v>
      </c>
      <c r="BC29" s="16">
        <v>46.04</v>
      </c>
      <c r="BE29" s="8" t="s">
        <v>23</v>
      </c>
      <c r="BF29" s="8" t="s">
        <v>1911</v>
      </c>
      <c r="BG29" s="7">
        <v>3.45</v>
      </c>
      <c r="BH29" s="7">
        <v>50</v>
      </c>
      <c r="BI29" s="16" t="s">
        <v>19</v>
      </c>
      <c r="BJ29" s="16" t="s">
        <v>19</v>
      </c>
      <c r="BK29" s="7">
        <v>10</v>
      </c>
      <c r="BL29" s="7">
        <v>62.06</v>
      </c>
      <c r="BM29" s="7">
        <v>48.56</v>
      </c>
    </row>
    <row r="30" spans="2:65" ht="15.75" x14ac:dyDescent="0.25">
      <c r="D30" s="2" t="s">
        <v>4</v>
      </c>
      <c r="E30" s="2" t="s">
        <v>5</v>
      </c>
      <c r="F30" s="2" t="s">
        <v>25</v>
      </c>
      <c r="G30" s="2"/>
      <c r="AU30" s="8" t="s">
        <v>17</v>
      </c>
      <c r="AV30" s="8" t="s">
        <v>400</v>
      </c>
      <c r="AW30" s="16">
        <v>3.45</v>
      </c>
      <c r="AX30" s="16">
        <v>50</v>
      </c>
      <c r="AY30" s="6" t="s">
        <v>19</v>
      </c>
      <c r="AZ30" s="6" t="s">
        <v>19</v>
      </c>
      <c r="BA30" s="16">
        <v>10</v>
      </c>
      <c r="BB30" s="16">
        <v>62.06</v>
      </c>
      <c r="BC30" s="16">
        <v>48.02</v>
      </c>
      <c r="BE30" s="8" t="s">
        <v>23</v>
      </c>
      <c r="BF30" s="8" t="s">
        <v>1912</v>
      </c>
      <c r="BG30" s="7">
        <v>3.45</v>
      </c>
      <c r="BH30" s="7">
        <v>90</v>
      </c>
      <c r="BI30" s="16" t="s">
        <v>19</v>
      </c>
      <c r="BJ30" s="16" t="s">
        <v>19</v>
      </c>
      <c r="BK30" s="7">
        <v>9</v>
      </c>
      <c r="BL30" s="7">
        <v>62.24</v>
      </c>
      <c r="BM30" s="7">
        <v>50</v>
      </c>
    </row>
    <row r="31" spans="2:65" ht="15.75" x14ac:dyDescent="0.25">
      <c r="D31" s="4">
        <f>AVERAGE(D6:D29)</f>
        <v>10.25</v>
      </c>
      <c r="E31" s="4">
        <f>AVERAGE(E6:E29)</f>
        <v>13.375</v>
      </c>
      <c r="F31" s="4">
        <f>AVERAGE(F6:F29)</f>
        <v>10.166666666666666</v>
      </c>
      <c r="G31" s="4"/>
      <c r="AU31" s="8" t="s">
        <v>17</v>
      </c>
      <c r="AV31" s="8" t="s">
        <v>401</v>
      </c>
      <c r="AW31" s="16">
        <v>0</v>
      </c>
      <c r="AX31" s="16">
        <v>0</v>
      </c>
      <c r="AY31" s="6" t="s">
        <v>19</v>
      </c>
      <c r="AZ31" s="6" t="s">
        <v>19</v>
      </c>
      <c r="BA31" s="16">
        <v>10</v>
      </c>
      <c r="BB31" s="16">
        <v>62.06</v>
      </c>
      <c r="BC31" s="16">
        <v>50</v>
      </c>
      <c r="BE31" s="8" t="s">
        <v>23</v>
      </c>
      <c r="BF31" s="8" t="s">
        <v>1913</v>
      </c>
      <c r="BG31" s="7">
        <v>5.75</v>
      </c>
      <c r="BH31" s="7">
        <v>60</v>
      </c>
      <c r="BI31" s="16" t="s">
        <v>19</v>
      </c>
      <c r="BJ31" s="16" t="s">
        <v>19</v>
      </c>
      <c r="BK31" s="7">
        <v>10</v>
      </c>
      <c r="BL31" s="7">
        <v>59</v>
      </c>
      <c r="BM31" s="7">
        <v>49.46</v>
      </c>
    </row>
    <row r="32" spans="2:65" ht="15.75" x14ac:dyDescent="0.25">
      <c r="D32" s="4">
        <f>D31</f>
        <v>10.25</v>
      </c>
      <c r="E32" s="4">
        <f>E31</f>
        <v>13.375</v>
      </c>
      <c r="F32" s="4">
        <f>F31</f>
        <v>10.166666666666666</v>
      </c>
      <c r="G32" s="4"/>
      <c r="AU32" s="33" t="s">
        <v>2992</v>
      </c>
      <c r="AV32" s="10"/>
      <c r="AW32" s="10"/>
      <c r="AX32" s="10"/>
      <c r="AY32" s="10"/>
      <c r="AZ32" s="11"/>
      <c r="BA32" s="12"/>
      <c r="BB32" s="12"/>
      <c r="BC32" s="12"/>
      <c r="BE32" s="31" t="s">
        <v>1938</v>
      </c>
      <c r="BF32" s="10"/>
      <c r="BG32" s="10"/>
      <c r="BH32" s="10"/>
      <c r="BI32" s="20"/>
      <c r="BJ32" s="11"/>
      <c r="BK32" s="12"/>
      <c r="BL32" s="12"/>
      <c r="BM32" s="12"/>
    </row>
    <row r="35" spans="47:57" x14ac:dyDescent="0.25">
      <c r="AU35" t="s">
        <v>402</v>
      </c>
      <c r="BE35" t="s">
        <v>1914</v>
      </c>
    </row>
    <row r="36" spans="47:57" x14ac:dyDescent="0.25">
      <c r="AU36" t="s">
        <v>403</v>
      </c>
      <c r="BE36" t="s">
        <v>1915</v>
      </c>
    </row>
    <row r="37" spans="47:57" x14ac:dyDescent="0.25">
      <c r="AU37" t="s">
        <v>404</v>
      </c>
      <c r="BE37" t="s">
        <v>1916</v>
      </c>
    </row>
    <row r="38" spans="47:57" x14ac:dyDescent="0.25">
      <c r="AU38" t="s">
        <v>405</v>
      </c>
      <c r="BE38" t="s">
        <v>1917</v>
      </c>
    </row>
    <row r="39" spans="47:57" x14ac:dyDescent="0.25">
      <c r="AU39" t="s">
        <v>406</v>
      </c>
      <c r="BE39" t="s">
        <v>1918</v>
      </c>
    </row>
    <row r="40" spans="47:57" x14ac:dyDescent="0.25">
      <c r="AU40" t="s">
        <v>407</v>
      </c>
      <c r="BE40" t="s">
        <v>1919</v>
      </c>
    </row>
    <row r="41" spans="47:57" x14ac:dyDescent="0.25">
      <c r="AU41" t="s">
        <v>408</v>
      </c>
      <c r="BE41" t="s">
        <v>1920</v>
      </c>
    </row>
    <row r="42" spans="47:57" x14ac:dyDescent="0.25">
      <c r="AU42" t="s">
        <v>409</v>
      </c>
      <c r="BE42" t="s">
        <v>1921</v>
      </c>
    </row>
    <row r="43" spans="47:57" x14ac:dyDescent="0.25">
      <c r="AU43" t="s">
        <v>410</v>
      </c>
      <c r="BE43" t="s">
        <v>1922</v>
      </c>
    </row>
    <row r="44" spans="47:57" x14ac:dyDescent="0.25">
      <c r="AU44" t="s">
        <v>411</v>
      </c>
      <c r="BE44" t="s">
        <v>1923</v>
      </c>
    </row>
    <row r="45" spans="47:57" x14ac:dyDescent="0.25">
      <c r="AU45" t="s">
        <v>412</v>
      </c>
      <c r="BE45" t="s">
        <v>1924</v>
      </c>
    </row>
    <row r="46" spans="47:57" x14ac:dyDescent="0.25">
      <c r="AU46" t="s">
        <v>413</v>
      </c>
      <c r="BE46" t="s">
        <v>1925</v>
      </c>
    </row>
    <row r="47" spans="47:57" x14ac:dyDescent="0.25">
      <c r="AU47" t="s">
        <v>414</v>
      </c>
      <c r="BE47" t="s">
        <v>1926</v>
      </c>
    </row>
    <row r="48" spans="47:57" x14ac:dyDescent="0.25">
      <c r="AU48" t="s">
        <v>415</v>
      </c>
      <c r="BE48" t="s">
        <v>1927</v>
      </c>
    </row>
    <row r="49" spans="47:57" x14ac:dyDescent="0.25">
      <c r="AU49" t="s">
        <v>416</v>
      </c>
      <c r="BE49" t="s">
        <v>1928</v>
      </c>
    </row>
    <row r="50" spans="47:57" x14ac:dyDescent="0.25">
      <c r="AU50" t="s">
        <v>417</v>
      </c>
      <c r="BE50" t="s">
        <v>1929</v>
      </c>
    </row>
    <row r="51" spans="47:57" x14ac:dyDescent="0.25">
      <c r="AU51" t="s">
        <v>418</v>
      </c>
      <c r="BE51" t="s">
        <v>1930</v>
      </c>
    </row>
    <row r="52" spans="47:57" x14ac:dyDescent="0.25">
      <c r="AU52" t="s">
        <v>419</v>
      </c>
      <c r="BE52" t="s">
        <v>1931</v>
      </c>
    </row>
    <row r="53" spans="47:57" x14ac:dyDescent="0.25">
      <c r="AU53" t="s">
        <v>420</v>
      </c>
      <c r="BE53" t="s">
        <v>1932</v>
      </c>
    </row>
    <row r="54" spans="47:57" x14ac:dyDescent="0.25">
      <c r="AU54" t="s">
        <v>421</v>
      </c>
      <c r="BE54" t="s">
        <v>1933</v>
      </c>
    </row>
    <row r="55" spans="47:57" x14ac:dyDescent="0.25">
      <c r="AU55" t="s">
        <v>422</v>
      </c>
      <c r="BE55" t="s">
        <v>1934</v>
      </c>
    </row>
    <row r="56" spans="47:57" x14ac:dyDescent="0.25">
      <c r="AU56" t="s">
        <v>423</v>
      </c>
      <c r="BE56" t="s">
        <v>1935</v>
      </c>
    </row>
    <row r="57" spans="47:57" x14ac:dyDescent="0.25">
      <c r="AU57" t="s">
        <v>424</v>
      </c>
      <c r="BE57" t="s">
        <v>1936</v>
      </c>
    </row>
    <row r="58" spans="47:57" x14ac:dyDescent="0.25">
      <c r="AU58" t="s">
        <v>425</v>
      </c>
      <c r="BE58" t="s">
        <v>1937</v>
      </c>
    </row>
  </sheetData>
  <mergeCells count="18">
    <mergeCell ref="BM6:BM7"/>
    <mergeCell ref="BA6:BA7"/>
    <mergeCell ref="BB6:BB7"/>
    <mergeCell ref="BC6:BC7"/>
    <mergeCell ref="BE6:BE7"/>
    <mergeCell ref="BF6:BF7"/>
    <mergeCell ref="BG6:BG7"/>
    <mergeCell ref="BH6:BH7"/>
    <mergeCell ref="BI6:BI7"/>
    <mergeCell ref="BJ6:BJ7"/>
    <mergeCell ref="BK6:BK7"/>
    <mergeCell ref="BL6:BL7"/>
    <mergeCell ref="AZ6:AZ7"/>
    <mergeCell ref="AU6:AU7"/>
    <mergeCell ref="AV6:AV7"/>
    <mergeCell ref="AW6:AW7"/>
    <mergeCell ref="AX6:AX7"/>
    <mergeCell ref="AY6:AY7"/>
  </mergeCells>
  <pageMargins left="0.7" right="0.7" top="0.75" bottom="0.75" header="0.3" footer="0.3"/>
  <pageSetup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B3:BS57"/>
  <sheetViews>
    <sheetView topLeftCell="A15" zoomScale="110" zoomScaleNormal="110" zoomScaleSheetLayoutView="70" workbookViewId="0">
      <selection activeCell="BA6" sqref="BA6:BI31"/>
    </sheetView>
  </sheetViews>
  <sheetFormatPr defaultRowHeight="15" x14ac:dyDescent="0.25"/>
  <cols>
    <col min="4" max="5" width="12.42578125" bestFit="1" customWidth="1"/>
    <col min="6" max="7" width="10.28515625" bestFit="1" customWidth="1"/>
    <col min="10" max="10" width="10" customWidth="1"/>
    <col min="53" max="53" width="9.28515625" customWidth="1"/>
    <col min="54" max="54" width="24.28515625" customWidth="1"/>
    <col min="55" max="57" width="8.28515625" customWidth="1"/>
    <col min="58" max="58" width="12" customWidth="1"/>
    <col min="59" max="61" width="8.28515625" customWidth="1"/>
    <col min="62" max="62" width="34.42578125" customWidth="1"/>
    <col min="63" max="63" width="8.85546875" customWidth="1"/>
    <col min="64" max="64" width="25" customWidth="1"/>
    <col min="65" max="67" width="7.7109375" customWidth="1"/>
    <col min="68" max="68" width="10.7109375" customWidth="1"/>
    <col min="69" max="71" width="7.7109375" customWidth="1"/>
  </cols>
  <sheetData>
    <row r="3" spans="2:71" x14ac:dyDescent="0.25">
      <c r="D3">
        <v>88501</v>
      </c>
      <c r="E3">
        <v>88501</v>
      </c>
      <c r="F3">
        <v>88501</v>
      </c>
      <c r="J3">
        <v>88101</v>
      </c>
      <c r="K3">
        <v>88101</v>
      </c>
      <c r="L3">
        <v>88101</v>
      </c>
    </row>
    <row r="4" spans="2:71" x14ac:dyDescent="0.25">
      <c r="D4">
        <v>34</v>
      </c>
      <c r="E4">
        <v>35</v>
      </c>
      <c r="F4">
        <v>40</v>
      </c>
      <c r="J4">
        <v>34</v>
      </c>
      <c r="K4">
        <v>35</v>
      </c>
      <c r="L4">
        <v>40</v>
      </c>
    </row>
    <row r="5" spans="2:71" x14ac:dyDescent="0.25">
      <c r="B5" s="3" t="s">
        <v>0</v>
      </c>
      <c r="C5" s="3"/>
      <c r="D5" s="3" t="s">
        <v>6</v>
      </c>
      <c r="E5" s="3" t="s">
        <v>21</v>
      </c>
      <c r="F5" s="3" t="s">
        <v>24</v>
      </c>
      <c r="G5" s="3"/>
      <c r="H5" s="3"/>
      <c r="I5" s="3"/>
      <c r="J5" s="3" t="s">
        <v>1</v>
      </c>
      <c r="K5" s="3" t="s">
        <v>22</v>
      </c>
      <c r="L5" s="3" t="s">
        <v>31</v>
      </c>
      <c r="M5" s="3"/>
      <c r="N5" s="3" t="s">
        <v>34</v>
      </c>
      <c r="O5" s="3"/>
      <c r="P5" s="3"/>
      <c r="Q5" s="3" t="s">
        <v>2</v>
      </c>
      <c r="R5" s="3" t="s">
        <v>3</v>
      </c>
    </row>
    <row r="6" spans="2:71" ht="15" customHeight="1" x14ac:dyDescent="0.25">
      <c r="B6" s="2">
        <v>0</v>
      </c>
      <c r="D6" s="24">
        <v>16</v>
      </c>
      <c r="E6" s="24">
        <v>21</v>
      </c>
      <c r="F6" s="24">
        <v>9.4</v>
      </c>
      <c r="G6" s="13"/>
      <c r="J6">
        <v>24.1</v>
      </c>
      <c r="K6">
        <v>25</v>
      </c>
      <c r="L6">
        <v>23.7</v>
      </c>
      <c r="N6">
        <v>7.6</v>
      </c>
      <c r="O6" s="2">
        <v>0</v>
      </c>
      <c r="Q6" s="2">
        <v>9</v>
      </c>
      <c r="R6" s="2">
        <v>35</v>
      </c>
      <c r="BA6" s="36" t="s">
        <v>8</v>
      </c>
      <c r="BB6" s="36" t="s">
        <v>9</v>
      </c>
      <c r="BC6" s="36" t="s">
        <v>10</v>
      </c>
      <c r="BD6" s="36" t="s">
        <v>11</v>
      </c>
      <c r="BE6" s="36" t="s">
        <v>12</v>
      </c>
      <c r="BF6" s="36" t="s">
        <v>13</v>
      </c>
      <c r="BG6" s="36" t="s">
        <v>14</v>
      </c>
      <c r="BH6" s="34" t="s">
        <v>15</v>
      </c>
      <c r="BI6" s="34" t="s">
        <v>16</v>
      </c>
      <c r="BK6" s="36" t="s">
        <v>8</v>
      </c>
      <c r="BL6" s="36" t="s">
        <v>9</v>
      </c>
      <c r="BM6" s="36" t="s">
        <v>10</v>
      </c>
      <c r="BN6" s="36" t="s">
        <v>11</v>
      </c>
      <c r="BO6" s="36" t="s">
        <v>12</v>
      </c>
      <c r="BP6" s="36" t="s">
        <v>13</v>
      </c>
      <c r="BQ6" s="36" t="s">
        <v>14</v>
      </c>
      <c r="BR6" s="34" t="s">
        <v>15</v>
      </c>
      <c r="BS6" s="34" t="s">
        <v>16</v>
      </c>
    </row>
    <row r="7" spans="2:71" ht="15.75" customHeight="1" x14ac:dyDescent="0.25">
      <c r="B7" s="2">
        <v>1</v>
      </c>
      <c r="D7" s="24">
        <v>15</v>
      </c>
      <c r="E7" s="24">
        <v>14</v>
      </c>
      <c r="F7" s="24">
        <v>141.69999999999999</v>
      </c>
      <c r="G7" s="13"/>
      <c r="I7" s="2"/>
      <c r="J7">
        <v>24.1</v>
      </c>
      <c r="K7">
        <v>25</v>
      </c>
      <c r="L7">
        <v>23.7</v>
      </c>
      <c r="N7">
        <v>7.6</v>
      </c>
      <c r="O7" s="2">
        <v>23</v>
      </c>
      <c r="Q7" s="2">
        <f>Q6</f>
        <v>9</v>
      </c>
      <c r="R7" s="2">
        <v>35</v>
      </c>
      <c r="AX7">
        <v>4</v>
      </c>
      <c r="AY7">
        <v>0</v>
      </c>
      <c r="BA7" s="37" t="s">
        <v>17</v>
      </c>
      <c r="BB7" s="37" t="s">
        <v>18</v>
      </c>
      <c r="BC7" s="37">
        <v>0</v>
      </c>
      <c r="BD7" s="37">
        <v>0</v>
      </c>
      <c r="BE7" s="37" t="s">
        <v>19</v>
      </c>
      <c r="BF7" s="37" t="s">
        <v>19</v>
      </c>
      <c r="BG7" s="37">
        <v>8</v>
      </c>
      <c r="BH7" s="35">
        <v>8</v>
      </c>
      <c r="BI7" s="35">
        <v>8</v>
      </c>
      <c r="BK7" s="37" t="s">
        <v>17</v>
      </c>
      <c r="BL7" s="37" t="s">
        <v>18</v>
      </c>
      <c r="BM7" s="37">
        <v>0</v>
      </c>
      <c r="BN7" s="37">
        <v>0</v>
      </c>
      <c r="BO7" s="37" t="s">
        <v>19</v>
      </c>
      <c r="BP7" s="37" t="s">
        <v>19</v>
      </c>
      <c r="BQ7" s="37">
        <v>8</v>
      </c>
      <c r="BR7" s="35">
        <v>8</v>
      </c>
      <c r="BS7" s="35">
        <v>8</v>
      </c>
    </row>
    <row r="8" spans="2:71" ht="15.75" customHeight="1" x14ac:dyDescent="0.25">
      <c r="B8" s="2">
        <v>2</v>
      </c>
      <c r="D8" s="24">
        <v>12</v>
      </c>
      <c r="E8" s="24">
        <v>20</v>
      </c>
      <c r="F8" s="24">
        <v>11.7</v>
      </c>
      <c r="G8" s="13"/>
      <c r="I8" s="2"/>
      <c r="J8" s="2"/>
      <c r="K8" s="2"/>
      <c r="N8">
        <v>7.6</v>
      </c>
      <c r="Q8" s="2">
        <f t="shared" ref="Q8:Q29" si="0">Q7</f>
        <v>9</v>
      </c>
      <c r="R8" s="2">
        <v>35</v>
      </c>
      <c r="AX8">
        <v>4</v>
      </c>
      <c r="AY8">
        <v>150</v>
      </c>
      <c r="BA8" s="8" t="s">
        <v>17</v>
      </c>
      <c r="BB8" s="8" t="s">
        <v>450</v>
      </c>
      <c r="BC8" s="16">
        <v>6.91</v>
      </c>
      <c r="BD8" s="16">
        <v>210</v>
      </c>
      <c r="BE8" s="6" t="s">
        <v>19</v>
      </c>
      <c r="BF8" s="6" t="s">
        <v>19</v>
      </c>
      <c r="BG8" s="16">
        <v>10</v>
      </c>
      <c r="BH8" s="16">
        <v>62.96</v>
      </c>
      <c r="BI8" s="16">
        <v>48.02</v>
      </c>
      <c r="BK8" s="8" t="s">
        <v>23</v>
      </c>
      <c r="BL8" s="8" t="s">
        <v>1939</v>
      </c>
      <c r="BM8" s="7">
        <v>6.91</v>
      </c>
      <c r="BN8" s="7">
        <v>190</v>
      </c>
      <c r="BO8" s="6" t="s">
        <v>19</v>
      </c>
      <c r="BP8" s="6" t="s">
        <v>19</v>
      </c>
      <c r="BQ8" s="7">
        <v>10</v>
      </c>
      <c r="BR8" s="7">
        <v>60.98</v>
      </c>
      <c r="BS8" s="7">
        <v>50.36</v>
      </c>
    </row>
    <row r="9" spans="2:71" ht="15.75" customHeight="1" x14ac:dyDescent="0.25">
      <c r="B9" s="2">
        <v>3</v>
      </c>
      <c r="D9" s="24">
        <v>13</v>
      </c>
      <c r="E9" s="24">
        <v>23</v>
      </c>
      <c r="F9" s="24">
        <v>8.6</v>
      </c>
      <c r="G9" s="13"/>
      <c r="I9" s="2"/>
      <c r="J9" s="2"/>
      <c r="K9" s="2"/>
      <c r="N9">
        <v>7.6</v>
      </c>
      <c r="Q9" s="2">
        <f t="shared" si="0"/>
        <v>9</v>
      </c>
      <c r="R9" s="2">
        <v>35</v>
      </c>
      <c r="AX9">
        <v>10</v>
      </c>
      <c r="AY9">
        <v>0</v>
      </c>
      <c r="BA9" s="8" t="s">
        <v>17</v>
      </c>
      <c r="BB9" s="8" t="s">
        <v>451</v>
      </c>
      <c r="BC9" s="16">
        <v>6.91</v>
      </c>
      <c r="BD9" s="16">
        <v>190</v>
      </c>
      <c r="BE9" s="6" t="s">
        <v>19</v>
      </c>
      <c r="BF9" s="6" t="s">
        <v>19</v>
      </c>
      <c r="BG9" s="16">
        <v>10</v>
      </c>
      <c r="BH9" s="16">
        <v>60.08</v>
      </c>
      <c r="BI9" s="16">
        <v>48.92</v>
      </c>
      <c r="BK9" s="8" t="s">
        <v>23</v>
      </c>
      <c r="BL9" s="8" t="s">
        <v>1940</v>
      </c>
      <c r="BM9" s="7">
        <v>5.75</v>
      </c>
      <c r="BN9" s="7">
        <v>100</v>
      </c>
      <c r="BO9" s="6" t="s">
        <v>19</v>
      </c>
      <c r="BP9" s="6" t="s">
        <v>19</v>
      </c>
      <c r="BQ9" s="7">
        <v>10</v>
      </c>
      <c r="BR9" s="7">
        <v>54.32</v>
      </c>
      <c r="BS9" s="7">
        <v>49.1</v>
      </c>
    </row>
    <row r="10" spans="2:71" ht="15.75" customHeight="1" x14ac:dyDescent="0.25">
      <c r="B10" s="2">
        <v>4</v>
      </c>
      <c r="D10" s="24">
        <v>16</v>
      </c>
      <c r="E10" s="24">
        <v>23</v>
      </c>
      <c r="F10" s="24">
        <v>10.1</v>
      </c>
      <c r="G10" s="13"/>
      <c r="I10" s="2"/>
      <c r="J10" s="2"/>
      <c r="K10" s="2"/>
      <c r="N10">
        <v>7.6</v>
      </c>
      <c r="Q10" s="2">
        <f t="shared" si="0"/>
        <v>9</v>
      </c>
      <c r="R10" s="2">
        <v>35</v>
      </c>
      <c r="AX10">
        <v>10</v>
      </c>
      <c r="AY10">
        <v>150</v>
      </c>
      <c r="BA10" s="8" t="s">
        <v>17</v>
      </c>
      <c r="BB10" s="8" t="s">
        <v>452</v>
      </c>
      <c r="BC10" s="16">
        <v>5.75</v>
      </c>
      <c r="BD10" s="16">
        <v>140</v>
      </c>
      <c r="BE10" s="6" t="s">
        <v>19</v>
      </c>
      <c r="BF10" s="6" t="s">
        <v>19</v>
      </c>
      <c r="BG10" s="16">
        <v>10</v>
      </c>
      <c r="BH10" s="16">
        <v>55.94</v>
      </c>
      <c r="BI10" s="16">
        <v>48.92</v>
      </c>
      <c r="BK10" s="8" t="s">
        <v>23</v>
      </c>
      <c r="BL10" s="8" t="s">
        <v>1941</v>
      </c>
      <c r="BM10" s="7">
        <v>5.75</v>
      </c>
      <c r="BN10" s="7">
        <v>70</v>
      </c>
      <c r="BO10" s="6" t="s">
        <v>19</v>
      </c>
      <c r="BP10" s="6" t="s">
        <v>19</v>
      </c>
      <c r="BQ10" s="7">
        <v>9</v>
      </c>
      <c r="BR10" s="7">
        <v>51.62</v>
      </c>
      <c r="BS10" s="7">
        <v>49.1</v>
      </c>
    </row>
    <row r="11" spans="2:71" ht="15.75" customHeight="1" x14ac:dyDescent="0.25">
      <c r="B11" s="2">
        <v>5</v>
      </c>
      <c r="D11" s="24">
        <v>9</v>
      </c>
      <c r="E11" s="24">
        <v>19</v>
      </c>
      <c r="F11" s="24">
        <v>15.2</v>
      </c>
      <c r="G11" s="13"/>
      <c r="I11" s="2"/>
      <c r="J11" s="2"/>
      <c r="K11" s="2"/>
      <c r="N11">
        <v>7.6</v>
      </c>
      <c r="Q11" s="2">
        <f t="shared" si="0"/>
        <v>9</v>
      </c>
      <c r="R11" s="2">
        <v>35</v>
      </c>
      <c r="AX11">
        <v>16</v>
      </c>
      <c r="AY11">
        <v>0</v>
      </c>
      <c r="BA11" s="8" t="s">
        <v>17</v>
      </c>
      <c r="BB11" s="8" t="s">
        <v>453</v>
      </c>
      <c r="BC11" s="16">
        <v>0</v>
      </c>
      <c r="BD11" s="16">
        <v>0</v>
      </c>
      <c r="BE11" s="6" t="s">
        <v>19</v>
      </c>
      <c r="BF11" s="6" t="s">
        <v>19</v>
      </c>
      <c r="BG11" s="16">
        <v>10</v>
      </c>
      <c r="BH11" s="16">
        <v>53.96</v>
      </c>
      <c r="BI11" s="16">
        <v>48.92</v>
      </c>
      <c r="BK11" s="8" t="s">
        <v>23</v>
      </c>
      <c r="BL11" s="8" t="s">
        <v>1942</v>
      </c>
      <c r="BM11" s="7">
        <v>5.75</v>
      </c>
      <c r="BN11" s="7">
        <v>80</v>
      </c>
      <c r="BO11" s="6" t="s">
        <v>19</v>
      </c>
      <c r="BP11" s="6" t="s">
        <v>19</v>
      </c>
      <c r="BQ11" s="7">
        <v>9</v>
      </c>
      <c r="BR11" s="7">
        <v>51.44</v>
      </c>
      <c r="BS11" s="7">
        <v>49.82</v>
      </c>
    </row>
    <row r="12" spans="2:71" ht="15.75" customHeight="1" x14ac:dyDescent="0.25">
      <c r="B12" s="2">
        <v>6</v>
      </c>
      <c r="D12" s="24">
        <v>16</v>
      </c>
      <c r="E12" s="24">
        <v>20</v>
      </c>
      <c r="F12" s="24">
        <v>10.5</v>
      </c>
      <c r="G12" s="13"/>
      <c r="I12" s="2"/>
      <c r="J12" s="2"/>
      <c r="K12" s="2"/>
      <c r="N12">
        <v>7.6</v>
      </c>
      <c r="Q12" s="2">
        <f t="shared" si="0"/>
        <v>9</v>
      </c>
      <c r="R12" s="2">
        <v>35</v>
      </c>
      <c r="AX12">
        <v>16</v>
      </c>
      <c r="AY12">
        <v>150</v>
      </c>
      <c r="BA12" s="8" t="s">
        <v>17</v>
      </c>
      <c r="BB12" s="8" t="s">
        <v>454</v>
      </c>
      <c r="BC12" s="16">
        <v>4.5999999999999996</v>
      </c>
      <c r="BD12" s="16">
        <v>60</v>
      </c>
      <c r="BE12" s="6" t="s">
        <v>19</v>
      </c>
      <c r="BF12" s="6" t="s">
        <v>19</v>
      </c>
      <c r="BG12" s="16">
        <v>10</v>
      </c>
      <c r="BH12" s="16">
        <v>55.04</v>
      </c>
      <c r="BI12" s="16">
        <v>50</v>
      </c>
      <c r="BK12" s="8" t="s">
        <v>23</v>
      </c>
      <c r="BL12" s="8" t="s">
        <v>1943</v>
      </c>
      <c r="BM12" s="7">
        <v>4.5999999999999996</v>
      </c>
      <c r="BN12" s="7">
        <v>70</v>
      </c>
      <c r="BO12" s="6" t="s">
        <v>19</v>
      </c>
      <c r="BP12" s="6" t="s">
        <v>19</v>
      </c>
      <c r="BQ12" s="7">
        <v>9</v>
      </c>
      <c r="BR12" s="7">
        <v>51.62</v>
      </c>
      <c r="BS12" s="7">
        <v>50</v>
      </c>
    </row>
    <row r="13" spans="2:71" ht="15.75" customHeight="1" x14ac:dyDescent="0.25">
      <c r="B13" s="2">
        <v>7</v>
      </c>
      <c r="D13" s="24">
        <v>16</v>
      </c>
      <c r="E13" s="24">
        <v>17</v>
      </c>
      <c r="F13" s="24">
        <v>11.8</v>
      </c>
      <c r="G13" s="13"/>
      <c r="I13" s="2"/>
      <c r="J13" s="2"/>
      <c r="K13" s="2"/>
      <c r="N13">
        <v>7.6</v>
      </c>
      <c r="Q13" s="2">
        <f t="shared" si="0"/>
        <v>9</v>
      </c>
      <c r="R13" s="2">
        <v>35</v>
      </c>
      <c r="AX13">
        <v>22</v>
      </c>
      <c r="AY13">
        <v>0</v>
      </c>
      <c r="BA13" s="8" t="s">
        <v>17</v>
      </c>
      <c r="BB13" s="8" t="s">
        <v>455</v>
      </c>
      <c r="BC13" s="16">
        <v>0</v>
      </c>
      <c r="BD13" s="16">
        <v>0</v>
      </c>
      <c r="BE13" s="6" t="s">
        <v>19</v>
      </c>
      <c r="BF13" s="6" t="s">
        <v>19</v>
      </c>
      <c r="BG13" s="16">
        <v>10</v>
      </c>
      <c r="BH13" s="16">
        <v>55.04</v>
      </c>
      <c r="BI13" s="16">
        <v>50</v>
      </c>
      <c r="BK13" s="8" t="s">
        <v>23</v>
      </c>
      <c r="BL13" s="8" t="s">
        <v>1944</v>
      </c>
      <c r="BM13" s="7">
        <v>5.75</v>
      </c>
      <c r="BN13" s="7">
        <v>60</v>
      </c>
      <c r="BO13" s="6" t="s">
        <v>19</v>
      </c>
      <c r="BP13" s="6" t="s">
        <v>19</v>
      </c>
      <c r="BQ13" s="7">
        <v>9</v>
      </c>
      <c r="BR13" s="7">
        <v>51.62</v>
      </c>
      <c r="BS13" s="7">
        <v>49.46</v>
      </c>
    </row>
    <row r="14" spans="2:71" ht="15.75" customHeight="1" x14ac:dyDescent="0.25">
      <c r="B14" s="2">
        <v>8</v>
      </c>
      <c r="D14" s="24">
        <v>14</v>
      </c>
      <c r="E14" s="24">
        <v>11</v>
      </c>
      <c r="F14" s="24">
        <v>13.6</v>
      </c>
      <c r="G14" s="13"/>
      <c r="I14" s="2"/>
      <c r="J14" s="2"/>
      <c r="K14" s="2"/>
      <c r="N14">
        <v>7.6</v>
      </c>
      <c r="Q14" s="2">
        <f t="shared" si="0"/>
        <v>9</v>
      </c>
      <c r="R14" s="2">
        <v>35</v>
      </c>
      <c r="AX14">
        <v>22</v>
      </c>
      <c r="AY14">
        <v>150</v>
      </c>
      <c r="BA14" s="8" t="s">
        <v>17</v>
      </c>
      <c r="BB14" s="8" t="s">
        <v>456</v>
      </c>
      <c r="BC14" s="16">
        <v>0</v>
      </c>
      <c r="BD14" s="16">
        <v>0</v>
      </c>
      <c r="BE14" s="6" t="s">
        <v>19</v>
      </c>
      <c r="BF14" s="6" t="s">
        <v>19</v>
      </c>
      <c r="BG14" s="16">
        <v>10</v>
      </c>
      <c r="BH14" s="16">
        <v>57.92</v>
      </c>
      <c r="BI14" s="16">
        <v>50</v>
      </c>
      <c r="BK14" s="8" t="s">
        <v>23</v>
      </c>
      <c r="BL14" s="8" t="s">
        <v>1945</v>
      </c>
      <c r="BM14" s="7">
        <v>4.5999999999999996</v>
      </c>
      <c r="BN14" s="7">
        <v>70</v>
      </c>
      <c r="BO14" s="6" t="s">
        <v>19</v>
      </c>
      <c r="BP14" s="6" t="s">
        <v>19</v>
      </c>
      <c r="BQ14" s="7">
        <v>10</v>
      </c>
      <c r="BR14" s="7">
        <v>54.86</v>
      </c>
      <c r="BS14" s="7">
        <v>50.54</v>
      </c>
    </row>
    <row r="15" spans="2:71" ht="15.75" x14ac:dyDescent="0.25">
      <c r="B15" s="2">
        <v>9</v>
      </c>
      <c r="D15" s="24">
        <v>15</v>
      </c>
      <c r="E15" s="24">
        <v>18</v>
      </c>
      <c r="F15" s="24">
        <v>12.7</v>
      </c>
      <c r="G15" s="13"/>
      <c r="I15" s="2"/>
      <c r="J15" s="2"/>
      <c r="K15" s="2"/>
      <c r="N15">
        <v>7.6</v>
      </c>
      <c r="Q15" s="2">
        <f t="shared" si="0"/>
        <v>9</v>
      </c>
      <c r="R15" s="2">
        <v>35</v>
      </c>
      <c r="BA15" s="8" t="s">
        <v>17</v>
      </c>
      <c r="BB15" s="8" t="s">
        <v>457</v>
      </c>
      <c r="BC15" s="16">
        <v>3.45</v>
      </c>
      <c r="BD15" s="16">
        <v>40</v>
      </c>
      <c r="BE15" s="6" t="s">
        <v>19</v>
      </c>
      <c r="BF15" s="6" t="s">
        <v>19</v>
      </c>
      <c r="BG15" s="16">
        <v>10</v>
      </c>
      <c r="BH15" s="16">
        <v>60.08</v>
      </c>
      <c r="BI15" s="16">
        <v>50</v>
      </c>
      <c r="BK15" s="8" t="s">
        <v>23</v>
      </c>
      <c r="BL15" s="8" t="s">
        <v>1946</v>
      </c>
      <c r="BM15" s="7">
        <v>4.5999999999999996</v>
      </c>
      <c r="BN15" s="7">
        <v>100</v>
      </c>
      <c r="BO15" s="6" t="s">
        <v>19</v>
      </c>
      <c r="BP15" s="6" t="s">
        <v>19</v>
      </c>
      <c r="BQ15" s="7">
        <v>10</v>
      </c>
      <c r="BR15" s="7">
        <v>58.82</v>
      </c>
      <c r="BS15" s="7">
        <v>50.54</v>
      </c>
    </row>
    <row r="16" spans="2:71" ht="15.75" x14ac:dyDescent="0.25">
      <c r="B16" s="2">
        <v>10</v>
      </c>
      <c r="D16" s="24">
        <v>24</v>
      </c>
      <c r="E16" s="24">
        <v>35</v>
      </c>
      <c r="F16" s="24">
        <v>21.5</v>
      </c>
      <c r="G16" s="13"/>
      <c r="I16" s="2"/>
      <c r="J16" s="2"/>
      <c r="K16" s="2"/>
      <c r="N16">
        <v>7.6</v>
      </c>
      <c r="Q16" s="2">
        <f t="shared" si="0"/>
        <v>9</v>
      </c>
      <c r="R16" s="2">
        <v>35</v>
      </c>
      <c r="BA16" s="8" t="s">
        <v>17</v>
      </c>
      <c r="BB16" s="8" t="s">
        <v>458</v>
      </c>
      <c r="BC16" s="16">
        <v>4.5999999999999996</v>
      </c>
      <c r="BD16" s="16">
        <v>160</v>
      </c>
      <c r="BE16" s="6" t="s">
        <v>19</v>
      </c>
      <c r="BF16" s="6" t="s">
        <v>19</v>
      </c>
      <c r="BG16" s="16">
        <v>10</v>
      </c>
      <c r="BH16" s="16">
        <v>60.98</v>
      </c>
      <c r="BI16" s="16">
        <v>51.08</v>
      </c>
      <c r="BK16" s="8" t="s">
        <v>23</v>
      </c>
      <c r="BL16" s="8" t="s">
        <v>1947</v>
      </c>
      <c r="BM16" s="7">
        <v>0</v>
      </c>
      <c r="BN16" s="7">
        <v>0</v>
      </c>
      <c r="BO16" s="6" t="s">
        <v>19</v>
      </c>
      <c r="BP16" s="6" t="s">
        <v>19</v>
      </c>
      <c r="BQ16" s="7">
        <v>10</v>
      </c>
      <c r="BR16" s="7">
        <v>60.08</v>
      </c>
      <c r="BS16" s="7">
        <v>50</v>
      </c>
    </row>
    <row r="17" spans="2:71" ht="15.75" x14ac:dyDescent="0.25">
      <c r="B17" s="2">
        <v>11</v>
      </c>
      <c r="D17" s="24">
        <v>36</v>
      </c>
      <c r="E17" s="24">
        <v>43</v>
      </c>
      <c r="F17" s="24">
        <v>26.6</v>
      </c>
      <c r="G17" s="13"/>
      <c r="I17" s="2"/>
      <c r="J17" s="2"/>
      <c r="K17" s="2"/>
      <c r="N17">
        <v>7.6</v>
      </c>
      <c r="Q17" s="2">
        <f t="shared" si="0"/>
        <v>9</v>
      </c>
      <c r="R17" s="2">
        <v>35</v>
      </c>
      <c r="BA17" s="8" t="s">
        <v>17</v>
      </c>
      <c r="BB17" s="8" t="s">
        <v>459</v>
      </c>
      <c r="BC17" s="16">
        <v>0</v>
      </c>
      <c r="BD17" s="16">
        <v>0</v>
      </c>
      <c r="BE17" s="6" t="s">
        <v>19</v>
      </c>
      <c r="BF17" s="6" t="s">
        <v>19</v>
      </c>
      <c r="BG17" s="16">
        <v>9</v>
      </c>
      <c r="BH17" s="16">
        <v>62.96</v>
      </c>
      <c r="BI17" s="16">
        <v>51.08</v>
      </c>
      <c r="BK17" s="8" t="s">
        <v>23</v>
      </c>
      <c r="BL17" s="8" t="s">
        <v>1948</v>
      </c>
      <c r="BM17" s="7">
        <v>0</v>
      </c>
      <c r="BN17" s="7">
        <v>0</v>
      </c>
      <c r="BO17" s="6" t="s">
        <v>19</v>
      </c>
      <c r="BP17" s="6" t="s">
        <v>19</v>
      </c>
      <c r="BQ17" s="7">
        <v>9</v>
      </c>
      <c r="BR17" s="7">
        <v>61.34</v>
      </c>
      <c r="BS17" s="7">
        <v>51.08</v>
      </c>
    </row>
    <row r="18" spans="2:71" ht="15.75" x14ac:dyDescent="0.25">
      <c r="B18" s="2">
        <v>12</v>
      </c>
      <c r="D18" s="24">
        <v>15</v>
      </c>
      <c r="E18" s="24">
        <v>24</v>
      </c>
      <c r="F18" s="24">
        <v>20.2</v>
      </c>
      <c r="G18" s="13"/>
      <c r="I18" s="2"/>
      <c r="J18" s="2"/>
      <c r="K18" s="2"/>
      <c r="N18">
        <v>7.6</v>
      </c>
      <c r="Q18" s="2">
        <f t="shared" si="0"/>
        <v>9</v>
      </c>
      <c r="R18" s="2">
        <v>35</v>
      </c>
      <c r="BA18" s="8" t="s">
        <v>17</v>
      </c>
      <c r="BB18" s="8" t="s">
        <v>460</v>
      </c>
      <c r="BC18" s="16">
        <v>3.45</v>
      </c>
      <c r="BD18" s="16">
        <v>120</v>
      </c>
      <c r="BE18" s="6" t="s">
        <v>19</v>
      </c>
      <c r="BF18" s="6" t="s">
        <v>19</v>
      </c>
      <c r="BG18" s="16">
        <v>9</v>
      </c>
      <c r="BH18" s="16">
        <v>66.02</v>
      </c>
      <c r="BI18" s="16">
        <v>51.98</v>
      </c>
      <c r="BK18" s="8" t="s">
        <v>23</v>
      </c>
      <c r="BL18" s="8" t="s">
        <v>1949</v>
      </c>
      <c r="BM18" s="7">
        <v>3.45</v>
      </c>
      <c r="BN18" s="7">
        <v>100</v>
      </c>
      <c r="BO18" s="6" t="s">
        <v>19</v>
      </c>
      <c r="BP18" s="6" t="s">
        <v>19</v>
      </c>
      <c r="BQ18" s="7">
        <v>10</v>
      </c>
      <c r="BR18" s="7">
        <v>64.400000000000006</v>
      </c>
      <c r="BS18" s="7">
        <v>52.16</v>
      </c>
    </row>
    <row r="19" spans="2:71" ht="15.75" x14ac:dyDescent="0.25">
      <c r="B19" s="2">
        <v>13</v>
      </c>
      <c r="D19" s="24">
        <v>12</v>
      </c>
      <c r="E19" s="24">
        <v>23</v>
      </c>
      <c r="F19" s="24">
        <v>14.6</v>
      </c>
      <c r="G19" s="13"/>
      <c r="I19" s="2"/>
      <c r="J19" s="2"/>
      <c r="K19" s="2"/>
      <c r="N19">
        <v>7.6</v>
      </c>
      <c r="Q19" s="2">
        <f t="shared" si="0"/>
        <v>9</v>
      </c>
      <c r="R19" s="2">
        <v>35</v>
      </c>
      <c r="BA19" s="8" t="s">
        <v>17</v>
      </c>
      <c r="BB19" s="8" t="s">
        <v>461</v>
      </c>
      <c r="BC19" s="16">
        <v>9.2100000000000009</v>
      </c>
      <c r="BD19" s="16">
        <v>80</v>
      </c>
      <c r="BE19" s="6" t="s">
        <v>19</v>
      </c>
      <c r="BF19" s="6" t="s">
        <v>19</v>
      </c>
      <c r="BG19" s="16">
        <v>8</v>
      </c>
      <c r="BH19" s="16">
        <v>69.98</v>
      </c>
      <c r="BI19" s="16">
        <v>53.06</v>
      </c>
      <c r="BK19" s="8" t="s">
        <v>23</v>
      </c>
      <c r="BL19" s="8" t="s">
        <v>1950</v>
      </c>
      <c r="BM19" s="16">
        <v>4.5999999999999996</v>
      </c>
      <c r="BN19" s="16">
        <v>130</v>
      </c>
      <c r="BO19" s="6" t="s">
        <v>19</v>
      </c>
      <c r="BP19" s="6" t="s">
        <v>19</v>
      </c>
      <c r="BQ19" s="16">
        <v>9</v>
      </c>
      <c r="BR19" s="16">
        <v>67.099999999999994</v>
      </c>
      <c r="BS19" s="16">
        <v>50.36</v>
      </c>
    </row>
    <row r="20" spans="2:71" ht="15.75" x14ac:dyDescent="0.25">
      <c r="B20" s="2">
        <v>14</v>
      </c>
      <c r="D20" s="24">
        <v>7</v>
      </c>
      <c r="E20" s="24">
        <v>15</v>
      </c>
      <c r="F20" s="24">
        <v>8.4</v>
      </c>
      <c r="G20" s="13"/>
      <c r="I20" s="2"/>
      <c r="J20" s="2"/>
      <c r="K20" s="2"/>
      <c r="N20">
        <v>7.6</v>
      </c>
      <c r="Q20" s="2">
        <f t="shared" si="0"/>
        <v>9</v>
      </c>
      <c r="R20" s="2">
        <v>35</v>
      </c>
      <c r="BA20" s="8" t="s">
        <v>17</v>
      </c>
      <c r="BB20" s="8" t="s">
        <v>462</v>
      </c>
      <c r="BC20" s="16">
        <v>10.36</v>
      </c>
      <c r="BD20" s="16">
        <v>310</v>
      </c>
      <c r="BE20" s="6" t="s">
        <v>19</v>
      </c>
      <c r="BF20" s="6" t="s">
        <v>19</v>
      </c>
      <c r="BG20" s="16">
        <v>8</v>
      </c>
      <c r="BH20" s="16">
        <v>73.94</v>
      </c>
      <c r="BI20" s="16">
        <v>42.98</v>
      </c>
      <c r="BK20" s="8" t="s">
        <v>23</v>
      </c>
      <c r="BL20" s="8" t="s">
        <v>1951</v>
      </c>
      <c r="BM20" s="16">
        <v>0</v>
      </c>
      <c r="BN20" s="16">
        <v>0</v>
      </c>
      <c r="BO20" s="6" t="s">
        <v>19</v>
      </c>
      <c r="BP20" s="6" t="s">
        <v>20</v>
      </c>
      <c r="BQ20" s="16">
        <v>9</v>
      </c>
      <c r="BR20" s="16">
        <v>69.8</v>
      </c>
      <c r="BS20" s="16">
        <v>47.3</v>
      </c>
    </row>
    <row r="21" spans="2:71" ht="15.75" x14ac:dyDescent="0.25">
      <c r="B21" s="2">
        <v>15</v>
      </c>
      <c r="D21" s="24">
        <v>8</v>
      </c>
      <c r="E21" s="24">
        <v>17</v>
      </c>
      <c r="F21" s="24">
        <v>5.2</v>
      </c>
      <c r="G21" s="13"/>
      <c r="I21" s="2"/>
      <c r="J21" s="2"/>
      <c r="K21" s="2"/>
      <c r="N21">
        <v>7.6</v>
      </c>
      <c r="Q21" s="2">
        <f t="shared" si="0"/>
        <v>9</v>
      </c>
      <c r="R21" s="2">
        <v>35</v>
      </c>
      <c r="BA21" s="8" t="s">
        <v>17</v>
      </c>
      <c r="BB21" s="8" t="s">
        <v>463</v>
      </c>
      <c r="BC21" s="16">
        <v>5.75</v>
      </c>
      <c r="BD21" s="6" t="s">
        <v>19</v>
      </c>
      <c r="BE21" s="6" t="s">
        <v>19</v>
      </c>
      <c r="BF21" s="6" t="s">
        <v>19</v>
      </c>
      <c r="BG21" s="16">
        <v>8</v>
      </c>
      <c r="BH21" s="16">
        <v>75.02</v>
      </c>
      <c r="BI21" s="16">
        <v>44.06</v>
      </c>
      <c r="BK21" s="8" t="s">
        <v>23</v>
      </c>
      <c r="BL21" s="8" t="s">
        <v>1952</v>
      </c>
      <c r="BM21" s="16">
        <v>8.06</v>
      </c>
      <c r="BN21" s="16">
        <v>320</v>
      </c>
      <c r="BO21" s="6" t="s">
        <v>19</v>
      </c>
      <c r="BP21" s="6" t="s">
        <v>20</v>
      </c>
      <c r="BQ21" s="16">
        <v>9</v>
      </c>
      <c r="BR21" s="16">
        <v>73.94</v>
      </c>
      <c r="BS21" s="16">
        <v>39.92</v>
      </c>
    </row>
    <row r="22" spans="2:71" ht="15.75" x14ac:dyDescent="0.25">
      <c r="B22" s="2">
        <v>16</v>
      </c>
      <c r="D22" s="24">
        <v>6</v>
      </c>
      <c r="E22" s="24">
        <v>8</v>
      </c>
      <c r="F22" s="24">
        <v>4.5</v>
      </c>
      <c r="G22" s="13"/>
      <c r="I22" s="2"/>
      <c r="J22" s="2"/>
      <c r="K22" s="2"/>
      <c r="N22">
        <v>7.6</v>
      </c>
      <c r="Q22" s="2">
        <f t="shared" si="0"/>
        <v>9</v>
      </c>
      <c r="R22" s="2">
        <v>35</v>
      </c>
      <c r="BA22" s="8" t="s">
        <v>17</v>
      </c>
      <c r="BB22" s="8" t="s">
        <v>464</v>
      </c>
      <c r="BC22" s="16">
        <v>5.75</v>
      </c>
      <c r="BD22" s="16">
        <v>250</v>
      </c>
      <c r="BE22" s="6" t="s">
        <v>19</v>
      </c>
      <c r="BF22" s="6" t="s">
        <v>19</v>
      </c>
      <c r="BG22" s="16">
        <v>10</v>
      </c>
      <c r="BH22" s="16">
        <v>75.02</v>
      </c>
      <c r="BI22" s="16">
        <v>44.06</v>
      </c>
      <c r="BK22" s="8" t="s">
        <v>23</v>
      </c>
      <c r="BL22" s="8" t="s">
        <v>1953</v>
      </c>
      <c r="BM22" s="16">
        <v>4.5999999999999996</v>
      </c>
      <c r="BN22" s="16">
        <v>250</v>
      </c>
      <c r="BO22" s="6" t="s">
        <v>19</v>
      </c>
      <c r="BP22" s="6" t="s">
        <v>20</v>
      </c>
      <c r="BQ22" s="16">
        <v>10</v>
      </c>
      <c r="BR22" s="16">
        <v>74.3</v>
      </c>
      <c r="BS22" s="16">
        <v>40.1</v>
      </c>
    </row>
    <row r="23" spans="2:71" ht="15.75" x14ac:dyDescent="0.25">
      <c r="B23" s="2">
        <v>17</v>
      </c>
      <c r="D23" s="24">
        <v>6</v>
      </c>
      <c r="E23" s="24">
        <v>11</v>
      </c>
      <c r="F23" s="24">
        <v>3.4</v>
      </c>
      <c r="G23" s="13"/>
      <c r="I23" s="2"/>
      <c r="J23" s="2"/>
      <c r="K23" s="2"/>
      <c r="N23">
        <v>7.6</v>
      </c>
      <c r="Q23" s="2">
        <f t="shared" si="0"/>
        <v>9</v>
      </c>
      <c r="R23" s="2">
        <v>35</v>
      </c>
      <c r="BA23" s="8" t="s">
        <v>17</v>
      </c>
      <c r="BB23" s="8" t="s">
        <v>465</v>
      </c>
      <c r="BC23" s="16">
        <v>4.5999999999999996</v>
      </c>
      <c r="BD23" s="6" t="s">
        <v>19</v>
      </c>
      <c r="BE23" s="6" t="s">
        <v>19</v>
      </c>
      <c r="BF23" s="6" t="s">
        <v>19</v>
      </c>
      <c r="BG23" s="16">
        <v>10</v>
      </c>
      <c r="BH23" s="16">
        <v>75.92</v>
      </c>
      <c r="BI23" s="16">
        <v>44.06</v>
      </c>
      <c r="BK23" s="8" t="s">
        <v>23</v>
      </c>
      <c r="BL23" s="8" t="s">
        <v>1954</v>
      </c>
      <c r="BM23" s="16">
        <v>10.36</v>
      </c>
      <c r="BN23" s="16">
        <v>220</v>
      </c>
      <c r="BO23" s="6" t="s">
        <v>19</v>
      </c>
      <c r="BP23" s="6" t="s">
        <v>19</v>
      </c>
      <c r="BQ23" s="16">
        <v>10</v>
      </c>
      <c r="BR23" s="16">
        <v>76.28</v>
      </c>
      <c r="BS23" s="16">
        <v>42.08</v>
      </c>
    </row>
    <row r="24" spans="2:71" ht="15.75" x14ac:dyDescent="0.25">
      <c r="B24" s="2">
        <v>18</v>
      </c>
      <c r="D24" s="24">
        <v>11</v>
      </c>
      <c r="E24" s="24">
        <v>9</v>
      </c>
      <c r="F24" s="24">
        <v>17.7</v>
      </c>
      <c r="G24" s="13"/>
      <c r="I24" s="2"/>
      <c r="J24" s="2"/>
      <c r="K24" s="2"/>
      <c r="N24">
        <v>7.6</v>
      </c>
      <c r="Q24" s="2">
        <f t="shared" si="0"/>
        <v>9</v>
      </c>
      <c r="R24" s="2">
        <v>35</v>
      </c>
      <c r="BA24" s="8" t="s">
        <v>17</v>
      </c>
      <c r="BB24" s="8" t="s">
        <v>466</v>
      </c>
      <c r="BC24" s="16">
        <v>5.75</v>
      </c>
      <c r="BD24" s="6" t="s">
        <v>19</v>
      </c>
      <c r="BE24" s="6" t="s">
        <v>19</v>
      </c>
      <c r="BF24" s="6" t="s">
        <v>19</v>
      </c>
      <c r="BG24" s="16">
        <v>10</v>
      </c>
      <c r="BH24" s="16">
        <v>77</v>
      </c>
      <c r="BI24" s="16">
        <v>44.96</v>
      </c>
      <c r="BK24" s="8" t="s">
        <v>23</v>
      </c>
      <c r="BL24" s="8" t="s">
        <v>1955</v>
      </c>
      <c r="BM24" s="16">
        <v>0</v>
      </c>
      <c r="BN24" s="16">
        <v>0</v>
      </c>
      <c r="BO24" s="6" t="s">
        <v>19</v>
      </c>
      <c r="BP24" s="6" t="s">
        <v>19</v>
      </c>
      <c r="BQ24" s="16">
        <v>10</v>
      </c>
      <c r="BR24" s="16">
        <v>75.92</v>
      </c>
      <c r="BS24" s="16">
        <v>41.18</v>
      </c>
    </row>
    <row r="25" spans="2:71" ht="15.75" x14ac:dyDescent="0.25">
      <c r="B25" s="2">
        <v>19</v>
      </c>
      <c r="D25" s="24">
        <v>50</v>
      </c>
      <c r="E25" s="24">
        <v>15</v>
      </c>
      <c r="F25" s="24">
        <v>48.1</v>
      </c>
      <c r="G25" s="13"/>
      <c r="I25" s="2"/>
      <c r="J25" s="2"/>
      <c r="K25" s="2"/>
      <c r="N25">
        <v>7.6</v>
      </c>
      <c r="Q25" s="2">
        <f t="shared" si="0"/>
        <v>9</v>
      </c>
      <c r="R25" s="2">
        <v>35</v>
      </c>
      <c r="BA25" s="8" t="s">
        <v>17</v>
      </c>
      <c r="BB25" s="8" t="s">
        <v>467</v>
      </c>
      <c r="BC25" s="16">
        <v>3.45</v>
      </c>
      <c r="BD25" s="6">
        <v>190</v>
      </c>
      <c r="BE25" s="6" t="s">
        <v>19</v>
      </c>
      <c r="BF25" s="6" t="s">
        <v>19</v>
      </c>
      <c r="BG25" s="16">
        <v>10</v>
      </c>
      <c r="BH25" s="16">
        <v>75.92</v>
      </c>
      <c r="BI25" s="16">
        <v>44.96</v>
      </c>
      <c r="BK25" s="8" t="s">
        <v>23</v>
      </c>
      <c r="BL25" s="8" t="s">
        <v>1956</v>
      </c>
      <c r="BM25" s="16">
        <v>5.75</v>
      </c>
      <c r="BN25" s="16">
        <v>220</v>
      </c>
      <c r="BO25" s="6" t="s">
        <v>19</v>
      </c>
      <c r="BP25" s="6" t="s">
        <v>19</v>
      </c>
      <c r="BQ25" s="16">
        <v>10</v>
      </c>
      <c r="BR25" s="16">
        <v>76.819999999999993</v>
      </c>
      <c r="BS25" s="16">
        <v>40.46</v>
      </c>
    </row>
    <row r="26" spans="2:71" ht="15.75" x14ac:dyDescent="0.25">
      <c r="B26" s="2">
        <v>20</v>
      </c>
      <c r="D26" s="24">
        <v>67</v>
      </c>
      <c r="E26" s="24">
        <v>61</v>
      </c>
      <c r="F26" s="24">
        <v>82.7</v>
      </c>
      <c r="G26" s="13"/>
      <c r="I26" s="2"/>
      <c r="J26" s="2"/>
      <c r="K26" s="2"/>
      <c r="N26">
        <v>7.6</v>
      </c>
      <c r="Q26" s="2">
        <f t="shared" si="0"/>
        <v>9</v>
      </c>
      <c r="R26" s="2">
        <v>35</v>
      </c>
      <c r="BA26" s="8" t="s">
        <v>17</v>
      </c>
      <c r="BB26" s="8" t="s">
        <v>468</v>
      </c>
      <c r="BC26" s="16">
        <v>6.91</v>
      </c>
      <c r="BD26" s="6" t="s">
        <v>19</v>
      </c>
      <c r="BE26" s="6" t="s">
        <v>19</v>
      </c>
      <c r="BF26" s="6" t="s">
        <v>19</v>
      </c>
      <c r="BG26" s="16">
        <v>10</v>
      </c>
      <c r="BH26" s="16">
        <v>77</v>
      </c>
      <c r="BI26" s="16">
        <v>42.08</v>
      </c>
      <c r="BK26" s="8" t="s">
        <v>23</v>
      </c>
      <c r="BL26" s="8" t="s">
        <v>1957</v>
      </c>
      <c r="BM26" s="7">
        <v>8.06</v>
      </c>
      <c r="BN26" s="7">
        <v>220</v>
      </c>
      <c r="BO26" s="6" t="s">
        <v>19</v>
      </c>
      <c r="BP26" s="6" t="s">
        <v>19</v>
      </c>
      <c r="BQ26" s="7">
        <v>10</v>
      </c>
      <c r="BR26" s="7">
        <v>75.739999999999995</v>
      </c>
      <c r="BS26" s="7">
        <v>41</v>
      </c>
    </row>
    <row r="27" spans="2:71" ht="15.75" x14ac:dyDescent="0.25">
      <c r="B27" s="2">
        <v>21</v>
      </c>
      <c r="D27" s="24">
        <v>76</v>
      </c>
      <c r="E27" s="24">
        <v>92</v>
      </c>
      <c r="F27" s="24">
        <v>75.3</v>
      </c>
      <c r="G27" s="13"/>
      <c r="I27" s="2"/>
      <c r="J27" s="2"/>
      <c r="K27" s="2"/>
      <c r="N27">
        <v>7.6</v>
      </c>
      <c r="Q27" s="2">
        <f t="shared" si="0"/>
        <v>9</v>
      </c>
      <c r="R27" s="2">
        <v>35</v>
      </c>
      <c r="BA27" s="8" t="s">
        <v>17</v>
      </c>
      <c r="BB27" s="8" t="s">
        <v>469</v>
      </c>
      <c r="BC27" s="16">
        <v>8.06</v>
      </c>
      <c r="BD27" s="16">
        <v>360</v>
      </c>
      <c r="BE27" s="6" t="s">
        <v>19</v>
      </c>
      <c r="BF27" s="6" t="s">
        <v>19</v>
      </c>
      <c r="BG27" s="16">
        <v>9</v>
      </c>
      <c r="BH27" s="16">
        <v>75.02</v>
      </c>
      <c r="BI27" s="16">
        <v>46.04</v>
      </c>
      <c r="BK27" s="8" t="s">
        <v>23</v>
      </c>
      <c r="BL27" s="8" t="s">
        <v>1958</v>
      </c>
      <c r="BM27" s="7">
        <v>9.2100000000000009</v>
      </c>
      <c r="BN27" s="7">
        <v>350</v>
      </c>
      <c r="BO27" s="6" t="s">
        <v>19</v>
      </c>
      <c r="BP27" s="6" t="s">
        <v>19</v>
      </c>
      <c r="BQ27" s="7">
        <v>8</v>
      </c>
      <c r="BR27" s="7">
        <v>75.02</v>
      </c>
      <c r="BS27" s="7">
        <v>43.52</v>
      </c>
    </row>
    <row r="28" spans="2:71" ht="15.75" x14ac:dyDescent="0.25">
      <c r="B28" s="2">
        <v>22</v>
      </c>
      <c r="D28" s="24">
        <v>80</v>
      </c>
      <c r="E28" s="24">
        <v>92</v>
      </c>
      <c r="F28" s="24">
        <v>85.9</v>
      </c>
      <c r="G28" s="13"/>
      <c r="I28" s="2"/>
      <c r="J28" s="2"/>
      <c r="K28" s="2"/>
      <c r="N28">
        <v>7.6</v>
      </c>
      <c r="Q28" s="2">
        <f t="shared" si="0"/>
        <v>9</v>
      </c>
      <c r="R28" s="2">
        <v>35</v>
      </c>
      <c r="BA28" s="8" t="s">
        <v>17</v>
      </c>
      <c r="BB28" s="8" t="s">
        <v>470</v>
      </c>
      <c r="BC28" s="16">
        <v>9.2100000000000009</v>
      </c>
      <c r="BD28" s="16">
        <v>330</v>
      </c>
      <c r="BE28" s="6" t="s">
        <v>19</v>
      </c>
      <c r="BF28" s="6" t="s">
        <v>19</v>
      </c>
      <c r="BG28" s="16">
        <v>7</v>
      </c>
      <c r="BH28" s="16">
        <v>73.040000000000006</v>
      </c>
      <c r="BI28" s="16">
        <v>42.08</v>
      </c>
      <c r="BK28" s="8" t="s">
        <v>23</v>
      </c>
      <c r="BL28" s="8" t="s">
        <v>1959</v>
      </c>
      <c r="BM28" s="7">
        <v>4.5999999999999996</v>
      </c>
      <c r="BN28" s="7">
        <v>340</v>
      </c>
      <c r="BO28" s="6" t="s">
        <v>19</v>
      </c>
      <c r="BP28" s="6" t="s">
        <v>20</v>
      </c>
      <c r="BQ28" s="7">
        <v>6</v>
      </c>
      <c r="BR28" s="7">
        <v>72.5</v>
      </c>
      <c r="BS28" s="7">
        <v>39.200000000000003</v>
      </c>
    </row>
    <row r="29" spans="2:71" ht="15.75" x14ac:dyDescent="0.25">
      <c r="B29" s="2">
        <v>23</v>
      </c>
      <c r="D29" s="24">
        <v>72</v>
      </c>
      <c r="E29" s="24">
        <v>100</v>
      </c>
      <c r="F29" s="24">
        <v>80.3</v>
      </c>
      <c r="G29" s="13"/>
      <c r="I29" s="2"/>
      <c r="J29" s="2"/>
      <c r="K29" s="2"/>
      <c r="N29">
        <v>7.6</v>
      </c>
      <c r="Q29" s="2">
        <f t="shared" si="0"/>
        <v>9</v>
      </c>
      <c r="R29" s="2">
        <v>35</v>
      </c>
      <c r="BA29" s="8" t="s">
        <v>17</v>
      </c>
      <c r="BB29" s="8" t="s">
        <v>471</v>
      </c>
      <c r="BC29" s="16">
        <v>3.45</v>
      </c>
      <c r="BD29" s="16">
        <v>360</v>
      </c>
      <c r="BE29" s="6" t="s">
        <v>19</v>
      </c>
      <c r="BF29" s="6" t="s">
        <v>20</v>
      </c>
      <c r="BG29" s="16">
        <v>6</v>
      </c>
      <c r="BH29" s="16">
        <v>69.08</v>
      </c>
      <c r="BI29" s="16">
        <v>41</v>
      </c>
      <c r="BK29" s="8" t="s">
        <v>23</v>
      </c>
      <c r="BL29" s="8" t="s">
        <v>1960</v>
      </c>
      <c r="BM29" s="7">
        <v>3.45</v>
      </c>
      <c r="BN29" s="7">
        <v>310</v>
      </c>
      <c r="BO29" s="6" t="s">
        <v>19</v>
      </c>
      <c r="BP29" s="6" t="s">
        <v>20</v>
      </c>
      <c r="BQ29" s="7">
        <v>3</v>
      </c>
      <c r="BR29" s="7">
        <v>70.7</v>
      </c>
      <c r="BS29" s="7">
        <v>38.479999999999997</v>
      </c>
    </row>
    <row r="30" spans="2:71" ht="15.75" x14ac:dyDescent="0.25">
      <c r="D30" s="2" t="s">
        <v>4</v>
      </c>
      <c r="E30" s="2" t="s">
        <v>5</v>
      </c>
      <c r="F30" s="2" t="s">
        <v>25</v>
      </c>
      <c r="G30" s="2"/>
      <c r="BA30" s="8" t="s">
        <v>17</v>
      </c>
      <c r="BB30" s="8" t="s">
        <v>472</v>
      </c>
      <c r="BC30" s="16">
        <v>0</v>
      </c>
      <c r="BD30" s="6">
        <v>0</v>
      </c>
      <c r="BE30" s="6" t="s">
        <v>19</v>
      </c>
      <c r="BF30" s="6" t="s">
        <v>20</v>
      </c>
      <c r="BG30" s="16">
        <v>5</v>
      </c>
      <c r="BH30" s="16">
        <v>66.92</v>
      </c>
      <c r="BI30" s="16">
        <v>42.98</v>
      </c>
      <c r="BK30" s="8" t="s">
        <v>23</v>
      </c>
      <c r="BL30" s="8" t="s">
        <v>1961</v>
      </c>
      <c r="BM30" s="7">
        <v>4.5999999999999996</v>
      </c>
      <c r="BN30" s="7">
        <v>340</v>
      </c>
      <c r="BO30" s="6" t="s">
        <v>19</v>
      </c>
      <c r="BP30" s="6" t="s">
        <v>20</v>
      </c>
      <c r="BQ30" s="7">
        <v>3</v>
      </c>
      <c r="BR30" s="7">
        <v>69.260000000000005</v>
      </c>
      <c r="BS30" s="7">
        <v>37.94</v>
      </c>
    </row>
    <row r="31" spans="2:71" ht="15.75" x14ac:dyDescent="0.25">
      <c r="D31" s="4">
        <f>AVERAGE(D6:D29)</f>
        <v>25.5</v>
      </c>
      <c r="E31" s="4">
        <f>AVERAGE(E6:E29)</f>
        <v>30.458333333333332</v>
      </c>
      <c r="F31" s="4">
        <f>AVERAGE(F6:F29)</f>
        <v>30.820833333333326</v>
      </c>
      <c r="G31" s="4"/>
      <c r="BA31" s="8" t="s">
        <v>17</v>
      </c>
      <c r="BB31" s="8" t="s">
        <v>473</v>
      </c>
      <c r="BC31" s="16">
        <v>0</v>
      </c>
      <c r="BD31" s="16">
        <v>0</v>
      </c>
      <c r="BE31" s="6" t="s">
        <v>19</v>
      </c>
      <c r="BF31" s="6" t="s">
        <v>20</v>
      </c>
      <c r="BG31" s="16">
        <v>5</v>
      </c>
      <c r="BH31" s="16">
        <v>64.040000000000006</v>
      </c>
      <c r="BI31" s="16">
        <v>44.96</v>
      </c>
      <c r="BK31" s="8" t="s">
        <v>23</v>
      </c>
      <c r="BL31" s="8" t="s">
        <v>1962</v>
      </c>
      <c r="BM31" s="7">
        <v>0</v>
      </c>
      <c r="BN31" s="7">
        <v>0</v>
      </c>
      <c r="BO31" s="6" t="s">
        <v>19</v>
      </c>
      <c r="BP31" s="6" t="s">
        <v>20</v>
      </c>
      <c r="BQ31" s="7">
        <v>4</v>
      </c>
      <c r="BR31" s="7">
        <v>64.760000000000005</v>
      </c>
      <c r="BS31" s="7">
        <v>42.44</v>
      </c>
    </row>
    <row r="32" spans="2:71" ht="15.75" x14ac:dyDescent="0.25">
      <c r="D32" s="4">
        <f>D31</f>
        <v>25.5</v>
      </c>
      <c r="E32" s="4">
        <f>E31</f>
        <v>30.458333333333332</v>
      </c>
      <c r="F32" s="4">
        <f>F31</f>
        <v>30.820833333333326</v>
      </c>
      <c r="G32" s="4"/>
      <c r="BA32" s="31" t="s">
        <v>474</v>
      </c>
      <c r="BB32" s="10"/>
      <c r="BC32" s="10"/>
      <c r="BD32" s="10"/>
      <c r="BE32" s="10"/>
      <c r="BF32" s="11"/>
      <c r="BG32" s="12"/>
      <c r="BH32" s="12"/>
      <c r="BI32" s="12"/>
      <c r="BK32" s="31" t="s">
        <v>1987</v>
      </c>
      <c r="BL32" s="10"/>
      <c r="BM32" s="10"/>
      <c r="BN32" s="10"/>
      <c r="BO32" s="10"/>
      <c r="BP32" s="11"/>
      <c r="BQ32" s="12"/>
      <c r="BR32" s="12"/>
      <c r="BS32" s="12"/>
    </row>
    <row r="34" spans="53:63" x14ac:dyDescent="0.25">
      <c r="BA34" t="s">
        <v>426</v>
      </c>
      <c r="BK34" t="s">
        <v>1963</v>
      </c>
    </row>
    <row r="35" spans="53:63" x14ac:dyDescent="0.25">
      <c r="BA35" t="s">
        <v>427</v>
      </c>
      <c r="BK35" t="s">
        <v>1964</v>
      </c>
    </row>
    <row r="36" spans="53:63" x14ac:dyDescent="0.25">
      <c r="BA36" t="s">
        <v>428</v>
      </c>
      <c r="BK36" t="s">
        <v>1965</v>
      </c>
    </row>
    <row r="37" spans="53:63" x14ac:dyDescent="0.25">
      <c r="BA37" t="s">
        <v>429</v>
      </c>
      <c r="BK37" t="s">
        <v>1966</v>
      </c>
    </row>
    <row r="38" spans="53:63" x14ac:dyDescent="0.25">
      <c r="BA38" t="s">
        <v>430</v>
      </c>
      <c r="BK38" t="s">
        <v>1967</v>
      </c>
    </row>
    <row r="39" spans="53:63" x14ac:dyDescent="0.25">
      <c r="BA39" t="s">
        <v>431</v>
      </c>
      <c r="BK39" t="s">
        <v>1968</v>
      </c>
    </row>
    <row r="40" spans="53:63" x14ac:dyDescent="0.25">
      <c r="BA40" t="s">
        <v>432</v>
      </c>
      <c r="BK40" t="s">
        <v>1969</v>
      </c>
    </row>
    <row r="41" spans="53:63" x14ac:dyDescent="0.25">
      <c r="BA41" t="s">
        <v>433</v>
      </c>
      <c r="BK41" t="s">
        <v>1970</v>
      </c>
    </row>
    <row r="42" spans="53:63" x14ac:dyDescent="0.25">
      <c r="BA42" t="s">
        <v>434</v>
      </c>
      <c r="BK42" t="s">
        <v>1971</v>
      </c>
    </row>
    <row r="43" spans="53:63" x14ac:dyDescent="0.25">
      <c r="BA43" t="s">
        <v>435</v>
      </c>
      <c r="BK43" t="s">
        <v>1972</v>
      </c>
    </row>
    <row r="44" spans="53:63" x14ac:dyDescent="0.25">
      <c r="BA44" t="s">
        <v>436</v>
      </c>
      <c r="BK44" t="s">
        <v>1973</v>
      </c>
    </row>
    <row r="45" spans="53:63" x14ac:dyDescent="0.25">
      <c r="BA45" t="s">
        <v>437</v>
      </c>
      <c r="BK45" t="s">
        <v>1974</v>
      </c>
    </row>
    <row r="46" spans="53:63" x14ac:dyDescent="0.25">
      <c r="BA46" t="s">
        <v>438</v>
      </c>
      <c r="BK46" t="s">
        <v>1975</v>
      </c>
    </row>
    <row r="47" spans="53:63" x14ac:dyDescent="0.25">
      <c r="BA47" t="s">
        <v>439</v>
      </c>
      <c r="BK47" t="s">
        <v>1976</v>
      </c>
    </row>
    <row r="48" spans="53:63" x14ac:dyDescent="0.25">
      <c r="BA48" t="s">
        <v>440</v>
      </c>
      <c r="BK48" t="s">
        <v>1977</v>
      </c>
    </row>
    <row r="49" spans="53:63" x14ac:dyDescent="0.25">
      <c r="BA49" t="s">
        <v>441</v>
      </c>
      <c r="BK49" t="s">
        <v>1978</v>
      </c>
    </row>
    <row r="50" spans="53:63" x14ac:dyDescent="0.25">
      <c r="BA50" t="s">
        <v>442</v>
      </c>
      <c r="BK50" t="s">
        <v>1979</v>
      </c>
    </row>
    <row r="51" spans="53:63" x14ac:dyDescent="0.25">
      <c r="BA51" t="s">
        <v>443</v>
      </c>
      <c r="BK51" t="s">
        <v>1980</v>
      </c>
    </row>
    <row r="52" spans="53:63" x14ac:dyDescent="0.25">
      <c r="BA52" t="s">
        <v>444</v>
      </c>
      <c r="BK52" t="s">
        <v>1981</v>
      </c>
    </row>
    <row r="53" spans="53:63" x14ac:dyDescent="0.25">
      <c r="BA53" t="s">
        <v>445</v>
      </c>
      <c r="BK53" t="s">
        <v>1982</v>
      </c>
    </row>
    <row r="54" spans="53:63" x14ac:dyDescent="0.25">
      <c r="BA54" t="s">
        <v>446</v>
      </c>
      <c r="BK54" t="s">
        <v>1983</v>
      </c>
    </row>
    <row r="55" spans="53:63" x14ac:dyDescent="0.25">
      <c r="BA55" t="s">
        <v>447</v>
      </c>
      <c r="BK55" t="s">
        <v>1984</v>
      </c>
    </row>
    <row r="56" spans="53:63" x14ac:dyDescent="0.25">
      <c r="BA56" t="s">
        <v>448</v>
      </c>
      <c r="BK56" t="s">
        <v>1985</v>
      </c>
    </row>
    <row r="57" spans="53:63" x14ac:dyDescent="0.25">
      <c r="BA57" t="s">
        <v>449</v>
      </c>
      <c r="BK57" t="s">
        <v>1986</v>
      </c>
    </row>
  </sheetData>
  <mergeCells count="18">
    <mergeCell ref="BF6:BF7"/>
    <mergeCell ref="BA6:BA7"/>
    <mergeCell ref="BB6:BB7"/>
    <mergeCell ref="BC6:BC7"/>
    <mergeCell ref="BD6:BD7"/>
    <mergeCell ref="BE6:BE7"/>
    <mergeCell ref="BS6:BS7"/>
    <mergeCell ref="BG6:BG7"/>
    <mergeCell ref="BH6:BH7"/>
    <mergeCell ref="BI6:BI7"/>
    <mergeCell ref="BK6:BK7"/>
    <mergeCell ref="BL6:BL7"/>
    <mergeCell ref="BM6:BM7"/>
    <mergeCell ref="BN6:BN7"/>
    <mergeCell ref="BO6:BO7"/>
    <mergeCell ref="BP6:BP7"/>
    <mergeCell ref="BQ6:BQ7"/>
    <mergeCell ref="BR6:BR7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</vt:i4>
      </vt:variant>
    </vt:vector>
  </HeadingPairs>
  <TitlesOfParts>
    <vt:vector size="32" baseType="lpstr">
      <vt:lpstr>20 May</vt:lpstr>
      <vt:lpstr>31 May</vt:lpstr>
      <vt:lpstr>12 June</vt:lpstr>
      <vt:lpstr>13 June</vt:lpstr>
      <vt:lpstr>14 June</vt:lpstr>
      <vt:lpstr>15 June</vt:lpstr>
      <vt:lpstr>16 June</vt:lpstr>
      <vt:lpstr>18 June </vt:lpstr>
      <vt:lpstr>22 June</vt:lpstr>
      <vt:lpstr>23 June</vt:lpstr>
      <vt:lpstr>24 June</vt:lpstr>
      <vt:lpstr>25 June</vt:lpstr>
      <vt:lpstr>26 June</vt:lpstr>
      <vt:lpstr>27 June</vt:lpstr>
      <vt:lpstr>28 June</vt:lpstr>
      <vt:lpstr>29 June</vt:lpstr>
      <vt:lpstr>30 June</vt:lpstr>
      <vt:lpstr>1 July</vt:lpstr>
      <vt:lpstr>2 July</vt:lpstr>
      <vt:lpstr>3 July</vt:lpstr>
      <vt:lpstr>4 July</vt:lpstr>
      <vt:lpstr>5 July</vt:lpstr>
      <vt:lpstr>6 July</vt:lpstr>
      <vt:lpstr>7 July</vt:lpstr>
      <vt:lpstr>8 July</vt:lpstr>
      <vt:lpstr>9 July</vt:lpstr>
      <vt:lpstr>10 July</vt:lpstr>
      <vt:lpstr>11 July</vt:lpstr>
      <vt:lpstr>12 July</vt:lpstr>
      <vt:lpstr>13 July</vt:lpstr>
      <vt:lpstr>15 July</vt:lpstr>
      <vt:lpstr>'2 July'!Print_Area</vt:lpstr>
    </vt:vector>
  </TitlesOfParts>
  <Company>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Edwards, Alex</dc:creator>
  <cp:lastModifiedBy>Smith, Mark</cp:lastModifiedBy>
  <dcterms:created xsi:type="dcterms:W3CDTF">2017-07-11T22:37:38Z</dcterms:created>
  <dcterms:modified xsi:type="dcterms:W3CDTF">2024-12-18T18:55:45Z</dcterms:modified>
</cp:coreProperties>
</file>